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usdagcc-my.sharepoint.com/personal/nicole_gillespie_usda_gov/Documents/Wisconsin/Press Releases/"/>
    </mc:Choice>
  </mc:AlternateContent>
  <xr:revisionPtr revIDLastSave="294" documentId="8_{FD8E2A89-68C4-40A4-B4EC-11416D052F7C}" xr6:coauthVersionLast="47" xr6:coauthVersionMax="47" xr10:uidLastSave="{EE3BF2BB-B5DD-4B5E-9C2E-CEAA0699CB7D}"/>
  <bookViews>
    <workbookView xWindow="1170" yWindow="1170" windowWidth="21600" windowHeight="11385" xr2:uid="{00000000-000D-0000-FFFF-FFFF00000000}"/>
  </bookViews>
  <sheets>
    <sheet name="RBCS - Build Back Better" sheetId="6" r:id="rId1"/>
  </sheets>
  <definedNames>
    <definedName name="_xlnm._FilterDatabase" localSheetId="0" hidden="1">'RBCS - Build Back Better'!$A$1:$A$776</definedName>
    <definedName name="_xlnm.Print_Titles" localSheetId="0">'RBCS - Build Back Better'!$1:$1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79" i="6" l="1"/>
  <c r="E779" i="6"/>
  <c r="E775" i="6"/>
  <c r="E382" i="6"/>
  <c r="D382" i="6"/>
  <c r="E309" i="6"/>
  <c r="E298" i="6"/>
  <c r="D298" i="6"/>
  <c r="E276" i="6"/>
  <c r="D243" i="6"/>
  <c r="D232" i="6"/>
  <c r="D42" i="6"/>
</calcChain>
</file>

<file path=xl/sharedStrings.xml><?xml version="1.0" encoding="utf-8"?>
<sst xmlns="http://schemas.openxmlformats.org/spreadsheetml/2006/main" count="2396" uniqueCount="1292">
  <si>
    <t>State</t>
  </si>
  <si>
    <t>Representative</t>
  </si>
  <si>
    <t>Recipient</t>
  </si>
  <si>
    <t>Loan</t>
  </si>
  <si>
    <t>Grant</t>
  </si>
  <si>
    <t>Business &amp; Industry (B&amp;I) Loan Guarantees - CARES Act</t>
  </si>
  <si>
    <t>AL</t>
  </si>
  <si>
    <t>Robert Aderholt                                  (04)</t>
  </si>
  <si>
    <t xml:space="preserve">Trinity Management, Inc. </t>
  </si>
  <si>
    <t>Fayette Fabrication, LLLP</t>
  </si>
  <si>
    <t>CA</t>
  </si>
  <si>
    <t>David Valadao                             (21)</t>
  </si>
  <si>
    <t>Organics Pastures Dairy Company, LLC</t>
  </si>
  <si>
    <t>FL</t>
  </si>
  <si>
    <t>Al Lawson                                 (05)</t>
  </si>
  <si>
    <t>Preferred Rental Company, LLC</t>
  </si>
  <si>
    <t>Greg Steube                               (17)</t>
  </si>
  <si>
    <t>CITRAPAC, Inc.</t>
  </si>
  <si>
    <t>Gus Bilirakis                              (12)</t>
  </si>
  <si>
    <t>All Craft Marine, LLC</t>
  </si>
  <si>
    <t>IA</t>
  </si>
  <si>
    <t>Cindy Axne                                        (03)</t>
  </si>
  <si>
    <t>T. C. and B. Corporate Wearables, Inc.</t>
  </si>
  <si>
    <t>IN</t>
  </si>
  <si>
    <t>Jim Baird                                  (04)</t>
  </si>
  <si>
    <t>Star Inn, Inc.</t>
  </si>
  <si>
    <t>KY</t>
  </si>
  <si>
    <t>James Comer                             (01)</t>
  </si>
  <si>
    <t>WRBM Holdings, LLC</t>
  </si>
  <si>
    <t xml:space="preserve"> James Comer                              (01)</t>
  </si>
  <si>
    <t xml:space="preserve">Cox Interior, Inc. </t>
  </si>
  <si>
    <t>LA</t>
  </si>
  <si>
    <t>Julia Letlow                           (05)</t>
  </si>
  <si>
    <t xml:space="preserve">H2O Auto Spa, Inc. </t>
  </si>
  <si>
    <t>Clay Higgins                                          (03)</t>
  </si>
  <si>
    <t xml:space="preserve">G &amp; J Land Marine Food Distributors, Inc. </t>
  </si>
  <si>
    <t>Steve Scalise                                         (01)</t>
  </si>
  <si>
    <t xml:space="preserve">Matherne Instrumentation Specialists, Inc. </t>
  </si>
  <si>
    <t>Garret Graves                                           (06)</t>
  </si>
  <si>
    <t>Safe-Zone Safety Systems, Inc.</t>
  </si>
  <si>
    <t>MI</t>
  </si>
  <si>
    <t>Fred Upton                                           (06)</t>
  </si>
  <si>
    <t xml:space="preserve">Konos, Inc. </t>
  </si>
  <si>
    <t>John Moolenaar                                       (04)</t>
  </si>
  <si>
    <t xml:space="preserve">Advanced Battery Concepts, LLC </t>
  </si>
  <si>
    <t>Aircraft Precision Products, Inc.</t>
  </si>
  <si>
    <t xml:space="preserve">Fortis Energy Services, Inc. </t>
  </si>
  <si>
    <t>MN</t>
  </si>
  <si>
    <t>Michelle Fischbach                                            (07)</t>
  </si>
  <si>
    <t>Glacial Ridge Hospitality, LLC</t>
  </si>
  <si>
    <t>MS</t>
  </si>
  <si>
    <t>Steven Palazzo                                        (04)</t>
  </si>
  <si>
    <t xml:space="preserve">Eastern Energy Services, Inc. </t>
  </si>
  <si>
    <t>Michael Guest                                           (03)</t>
  </si>
  <si>
    <t xml:space="preserve">Empire Mat, Inc. </t>
  </si>
  <si>
    <t>NC</t>
  </si>
  <si>
    <t>Patrick McHenry                                     (10)</t>
  </si>
  <si>
    <t xml:space="preserve">Freightworks, LLC </t>
  </si>
  <si>
    <t>NE</t>
  </si>
  <si>
    <t>Don Bacon                                       (02)</t>
  </si>
  <si>
    <t>KA Elkhorn, LLC</t>
  </si>
  <si>
    <t>NV</t>
  </si>
  <si>
    <t>Steven Horsford                                   (04)</t>
  </si>
  <si>
    <t xml:space="preserve"> YC Boulder Hotel, LLC</t>
  </si>
  <si>
    <t>NY</t>
  </si>
  <si>
    <t>John Katko                                       (24)</t>
  </si>
  <si>
    <t>Dumond Grains, LLC</t>
  </si>
  <si>
    <t>OH</t>
  </si>
  <si>
    <t>Bill Johnson                                                (06)</t>
  </si>
  <si>
    <t xml:space="preserve"> McNational, Inc. </t>
  </si>
  <si>
    <t>Robert Latta                                       (05)</t>
  </si>
  <si>
    <t>Hertzfeld Poultry</t>
  </si>
  <si>
    <t>OK</t>
  </si>
  <si>
    <t>Markwayne Mullin                                          (02)</t>
  </si>
  <si>
    <t xml:space="preserve">DTD Caldwell Enterprises, Inc. </t>
  </si>
  <si>
    <t>Tom Cole                                                 (04)</t>
  </si>
  <si>
    <t>BK Equipment, LLC</t>
  </si>
  <si>
    <t>Kevin Hern                                          (01)</t>
  </si>
  <si>
    <t>4K Spooling Banding Sales &amp; Service</t>
  </si>
  <si>
    <t>Frank Lucas                                            (03)</t>
  </si>
  <si>
    <t xml:space="preserve">Value Added Products, Inc. </t>
  </si>
  <si>
    <t>OR</t>
  </si>
  <si>
    <t>Cliff Bentz                                         (02)</t>
  </si>
  <si>
    <t>Thrivify, LLC</t>
  </si>
  <si>
    <t>PA</t>
  </si>
  <si>
    <t>Conor Lamb                                         (09)</t>
  </si>
  <si>
    <t xml:space="preserve">Workover Solutions, Inc. </t>
  </si>
  <si>
    <t>Glenn Thompson                                  (15)</t>
  </si>
  <si>
    <t>SNB Hospitality, LLC</t>
  </si>
  <si>
    <t>PR</t>
  </si>
  <si>
    <t xml:space="preserve">Jenniffer Gonzalez-Colon       </t>
  </si>
  <si>
    <t>Fusion Properties Management Group Inc.</t>
  </si>
  <si>
    <t>SD</t>
  </si>
  <si>
    <t>Dusty Johnson                                (At Large)</t>
  </si>
  <si>
    <t xml:space="preserve">Clearfield Hutterian Brethren, Inc. </t>
  </si>
  <si>
    <t>TX</t>
  </si>
  <si>
    <t>Pat Fallon                                  (04)</t>
  </si>
  <si>
    <t>Plant Process Fabricators, LLC</t>
  </si>
  <si>
    <t>August Pfluger                                      (11)</t>
  </si>
  <si>
    <t>Montco Power Solutions, LLC</t>
  </si>
  <si>
    <t>Vicente Gonzalez                                       (15)</t>
  </si>
  <si>
    <t>Nixon Product Storage, LLC</t>
  </si>
  <si>
    <t>Total</t>
  </si>
  <si>
    <t xml:space="preserve">Business &amp; Industry (B&amp;I) Loan Guarantees </t>
  </si>
  <si>
    <t>AK</t>
  </si>
  <si>
    <t>Don Young                                     (At Large)</t>
  </si>
  <si>
    <t>Pathfinder Aviation, LLC</t>
  </si>
  <si>
    <t>Jerry Carl                                       (01)</t>
  </si>
  <si>
    <t>Escambia Peanut Company, LLC</t>
  </si>
  <si>
    <t>MO Brooks                                   (05)</t>
  </si>
  <si>
    <t>Central Shopping Centers CC LLC</t>
  </si>
  <si>
    <t>Mike Rogers                                           (03)</t>
  </si>
  <si>
    <t>Autigertown Hospitality Group II, LLC</t>
  </si>
  <si>
    <t>Barry Moore                                      (02)</t>
  </si>
  <si>
    <t>Max Hughes Company of Troy</t>
  </si>
  <si>
    <t>AZ</t>
  </si>
  <si>
    <t>Ann Kirpatrick                                      (02)</t>
  </si>
  <si>
    <t>J&amp;C Convenience Stores Inc.</t>
  </si>
  <si>
    <t>Tom O'Halleran                                     (01)</t>
  </si>
  <si>
    <t xml:space="preserve">Williams Lodging 710 LLC </t>
  </si>
  <si>
    <t>Paul Grijalva                                        (03)</t>
  </si>
  <si>
    <t>Butterfield RNG 1, LLC</t>
  </si>
  <si>
    <t>Exceptional Health Care Maricopa, LLC</t>
  </si>
  <si>
    <t>Maricopa RNG 1, LLC</t>
  </si>
  <si>
    <t>Paul Grijalva                                  (03),                                              Ann Kirkpatrick                                                   (02)</t>
  </si>
  <si>
    <t xml:space="preserve">Flying Leap Vineyards, Inc. </t>
  </si>
  <si>
    <t>Paul Gosar                                      (04)</t>
  </si>
  <si>
    <t xml:space="preserve">Cypress Gates, Inc. </t>
  </si>
  <si>
    <t>River's Edge RV Park LLC</t>
  </si>
  <si>
    <t>Juan Vargas                                               (51)</t>
  </si>
  <si>
    <t>Karisma Resorts Imperial Valley LP</t>
  </si>
  <si>
    <t>Linda Sanchez                                         (38)</t>
  </si>
  <si>
    <t>Manning's Beef, LLC</t>
  </si>
  <si>
    <t>Jerry McNerney                                  (09)</t>
  </si>
  <si>
    <t>Mars Hotel LLC</t>
  </si>
  <si>
    <t>Doug LaMalfa                                             (01)</t>
  </si>
  <si>
    <t>BKP Hospitality LLC</t>
  </si>
  <si>
    <t>CO</t>
  </si>
  <si>
    <t>Ken Buck                                   (04)</t>
  </si>
  <si>
    <t xml:space="preserve">Kolbe Striping, Inc. </t>
  </si>
  <si>
    <t>Lauren Boebert                                 (03)</t>
  </si>
  <si>
    <t>CO Mine 1 Landco, LLC</t>
  </si>
  <si>
    <t>Future Legends, LLC</t>
  </si>
  <si>
    <t>Val Demings                                   (10)</t>
  </si>
  <si>
    <t>F&amp;R Enterprises, LLC</t>
  </si>
  <si>
    <t>Bill Posey                                   (08)</t>
  </si>
  <si>
    <t xml:space="preserve">RV Crazy, Inc. </t>
  </si>
  <si>
    <t>Mario Diaz-Balart                                   (25)</t>
  </si>
  <si>
    <t>Gulf Coast Hospitality Naples, LLC</t>
  </si>
  <si>
    <t>Scott Franklin                                    (15)</t>
  </si>
  <si>
    <t xml:space="preserve">Wash and Go West 192, LLC </t>
  </si>
  <si>
    <t>Vern Buchanan                                   (16)</t>
  </si>
  <si>
    <t xml:space="preserve">Skyway Classics, LLC </t>
  </si>
  <si>
    <t>Darren Soto                                 (09)</t>
  </si>
  <si>
    <t xml:space="preserve">TVASTAR Hospitality, LLC </t>
  </si>
  <si>
    <t>Matt Gaetz                                   (01)</t>
  </si>
  <si>
    <t>Shon Owens Investments, LLC</t>
  </si>
  <si>
    <t>GA</t>
  </si>
  <si>
    <t>Buddy Carter                                      (01)</t>
  </si>
  <si>
    <t>Linked Hospitality Management Group, LLC</t>
  </si>
  <si>
    <t>Buddy Carter                               (01)</t>
  </si>
  <si>
    <t xml:space="preserve">Foodie J, Inc. </t>
  </si>
  <si>
    <t>Jody Hice                             (10)</t>
  </si>
  <si>
    <t>Bhugesh Investments, LLC</t>
  </si>
  <si>
    <t>Randy Feenstra                                (04)</t>
  </si>
  <si>
    <t xml:space="preserve">Deb El Iowa Equipment </t>
  </si>
  <si>
    <t>Mariannette Miller-Meeks                                       (02)</t>
  </si>
  <si>
    <t xml:space="preserve">Newton Professional Purchasing, Inc. </t>
  </si>
  <si>
    <t>ID</t>
  </si>
  <si>
    <t>Mike Simpson                        (02)</t>
  </si>
  <si>
    <t>J. Hamilton, LLC</t>
  </si>
  <si>
    <t>Russ Fulcher                          (01)</t>
  </si>
  <si>
    <t>Rotary Veterans Memorial Pavilion, Inc.</t>
  </si>
  <si>
    <t>Investment Adventures, LLC</t>
  </si>
  <si>
    <t>Lohman Helicopter, LLC</t>
  </si>
  <si>
    <t>Mike Simpson                            (02)</t>
  </si>
  <si>
    <t>Learn Holdings, LLC</t>
  </si>
  <si>
    <t>Mike Simpson                             (02)</t>
  </si>
  <si>
    <t xml:space="preserve">Total Equipment  &amp; Rental of the Mountain W. </t>
  </si>
  <si>
    <t>IL</t>
  </si>
  <si>
    <t>Mary Miller                                  (15)</t>
  </si>
  <si>
    <t>Mattoon Hotel, LLC</t>
  </si>
  <si>
    <t>Lauren Underwood                                (14)</t>
  </si>
  <si>
    <t xml:space="preserve">Wilson Nurseries, Inc. </t>
  </si>
  <si>
    <t>Rodney Davis                                     (13)</t>
  </si>
  <si>
    <t>Carlinville Associates, LLC</t>
  </si>
  <si>
    <t xml:space="preserve">Kelly Robin                                     (02)                                               Cheri Bustos                                       (17)                                                  Darin LaHood                                    (18)                      </t>
  </si>
  <si>
    <t>Farm King Supply, LLC</t>
  </si>
  <si>
    <t>Mike Bost                                          (12)</t>
  </si>
  <si>
    <t>Southern Illinois Crankshaft Inc.</t>
  </si>
  <si>
    <t>Greg Pence                                       (06)</t>
  </si>
  <si>
    <t>Indycorp, LLC</t>
  </si>
  <si>
    <t>Imre Inox Market Real Estate, LLC</t>
  </si>
  <si>
    <t>Harold Rogers                              (05)</t>
  </si>
  <si>
    <t>Outdoor Venture Corporation</t>
  </si>
  <si>
    <t>Goldenbrown, LLC</t>
  </si>
  <si>
    <t xml:space="preserve">Lee's Ford Dock, Inc. </t>
  </si>
  <si>
    <t>James Comer                                   (01)</t>
  </si>
  <si>
    <t>Tri-County Cineplex, LLC</t>
  </si>
  <si>
    <t>Steve Scalise                                      (01)</t>
  </si>
  <si>
    <t>C-Logistics, LLC</t>
  </si>
  <si>
    <t>Alpha Marine Services LLC</t>
  </si>
  <si>
    <t>Bordelon Marine Holding, LLC</t>
  </si>
  <si>
    <t xml:space="preserve">R AND D Enterprises of Gulf Region, Inc. </t>
  </si>
  <si>
    <t>Julia Letlow                                 (05)</t>
  </si>
  <si>
    <t>Hotel Monroe Holdings, LLC</t>
  </si>
  <si>
    <t>195 Highland Park, LLC</t>
  </si>
  <si>
    <t xml:space="preserve">Edelta, Inc. </t>
  </si>
  <si>
    <t>Car Wash Revive Gause, LLC</t>
  </si>
  <si>
    <t>RV &amp; BN Hotels, LLC</t>
  </si>
  <si>
    <t>Power Torque Services, LLC</t>
  </si>
  <si>
    <t xml:space="preserve">Mike's Filter and Supply, Inc. </t>
  </si>
  <si>
    <t>Winn Chip Solutions, LLC</t>
  </si>
  <si>
    <t>MD</t>
  </si>
  <si>
    <t>Andy Harris                                  (01)</t>
  </si>
  <si>
    <t xml:space="preserve">All A's, Inc. </t>
  </si>
  <si>
    <t>Jack Bergman                                       (01)</t>
  </si>
  <si>
    <t xml:space="preserve">Bayberry Group, Inc. </t>
  </si>
  <si>
    <t>Tim Walberg                                              (07)</t>
  </si>
  <si>
    <t>Black Hawk Adrian</t>
  </si>
  <si>
    <t>John Moolenaar                                (04)</t>
  </si>
  <si>
    <t>Ebels Family Center, Inc.</t>
  </si>
  <si>
    <t>Michelle Fischbach                               (07)</t>
  </si>
  <si>
    <t xml:space="preserve">Wayne Enterprises, LLC </t>
  </si>
  <si>
    <t>Jim Hagedom                                (01)</t>
  </si>
  <si>
    <t>Roberds Garden, LLC</t>
  </si>
  <si>
    <t>Tom Emmer                            (06)</t>
  </si>
  <si>
    <t>Advanced Volumetric Alliance, LLC</t>
  </si>
  <si>
    <t>MO</t>
  </si>
  <si>
    <t>Vicky Hartzler                                         (04)</t>
  </si>
  <si>
    <t>Ogden Industries, LLC</t>
  </si>
  <si>
    <t>Seth Ehlers</t>
  </si>
  <si>
    <t>Jason Smith                                     (08)</t>
  </si>
  <si>
    <t>Pac Precision Aerospace Coatings, LLC</t>
  </si>
  <si>
    <t>Sam Graves                                   (06)</t>
  </si>
  <si>
    <t>Apex Outdoor, LLC</t>
  </si>
  <si>
    <t>Chung Development, LLC</t>
  </si>
  <si>
    <t xml:space="preserve">Wraich, Balwinder Singh </t>
  </si>
  <si>
    <t>Jason Hughes</t>
  </si>
  <si>
    <t>The Pike/Lincoln County Port Authority</t>
  </si>
  <si>
    <t xml:space="preserve">Zimmerman Manufacturing, LLC </t>
  </si>
  <si>
    <t>Billy Long                                     (07)</t>
  </si>
  <si>
    <t>Branson Wash Company, LLC</t>
  </si>
  <si>
    <t>Eastgate Harbor, LLC</t>
  </si>
  <si>
    <t>Camp Table Rock, LLC</t>
  </si>
  <si>
    <t>Michael Guest                                (03)</t>
  </si>
  <si>
    <t>Patrick McHenry                           (10)</t>
  </si>
  <si>
    <t>ERC Broadband, LLC</t>
  </si>
  <si>
    <t>Deborah Ross                      (02)</t>
  </si>
  <si>
    <t xml:space="preserve">Phobos Solar, LLC </t>
  </si>
  <si>
    <t>Madison Cawthorn                               (11)</t>
  </si>
  <si>
    <t>Foothills Renewables, LLC</t>
  </si>
  <si>
    <t xml:space="preserve">Mafic USA, LLC </t>
  </si>
  <si>
    <t>David Price                              (04)</t>
  </si>
  <si>
    <t>Classic, LLC</t>
  </si>
  <si>
    <t>Greg Murphy                               (03)</t>
  </si>
  <si>
    <t>Ocean Reef Hotel, LLC</t>
  </si>
  <si>
    <t>G.K. Butterfield                            (01)</t>
  </si>
  <si>
    <t>Enfield Cotton Ginnery, LLC</t>
  </si>
  <si>
    <t>Richard Hudson                                 (08)</t>
  </si>
  <si>
    <t>Paraclete XP Skyventure, LLC</t>
  </si>
  <si>
    <t>Ted Budd                                   (13)</t>
  </si>
  <si>
    <t>Napali Mooresville I, LLC</t>
  </si>
  <si>
    <t>Mid Century Revitalization, LLC</t>
  </si>
  <si>
    <t>Cabin Creek Solar, LLC</t>
  </si>
  <si>
    <t>David Rouzer                                   (07)</t>
  </si>
  <si>
    <t>Cardinal Foods LLC (De Entity)</t>
  </si>
  <si>
    <t>Kathy Manning                                    (06)</t>
  </si>
  <si>
    <t>Upper Piedmont Renewables, LLC</t>
  </si>
  <si>
    <t>Freightworks, LLC</t>
  </si>
  <si>
    <t>Virginia Foxx                                  (05)</t>
  </si>
  <si>
    <t>Alpha Graceland RE, LLC</t>
  </si>
  <si>
    <t>ND</t>
  </si>
  <si>
    <t>Kelly Armstrong                                 (At Large)</t>
  </si>
  <si>
    <t>North American Bison, LLC</t>
  </si>
  <si>
    <t>Red Trail Energy</t>
  </si>
  <si>
    <t>Don Bacon                              (02)</t>
  </si>
  <si>
    <t>KA Elkhorn Real Estate, LLC</t>
  </si>
  <si>
    <t>Adrian Smith                                                        (03)</t>
  </si>
  <si>
    <t>212 Logistics, LLC</t>
  </si>
  <si>
    <t>NH</t>
  </si>
  <si>
    <t>Ann Kuster                                     (02)</t>
  </si>
  <si>
    <t>Waterville Valley Ski Resort, LLC</t>
  </si>
  <si>
    <t>NM</t>
  </si>
  <si>
    <t>Teresa Leger Fernandez                                    (03)</t>
  </si>
  <si>
    <t>Hemphill Towers I, LLC</t>
  </si>
  <si>
    <t>JP Sagebrush, LLC</t>
  </si>
  <si>
    <t>Claudia Tenney                            (22)</t>
  </si>
  <si>
    <t xml:space="preserve">Davidson Management Group, Inc. </t>
  </si>
  <si>
    <t>Steve Stivers                                  (15)</t>
  </si>
  <si>
    <t>Eriksten Holdings, LLC</t>
  </si>
  <si>
    <t>Jim Jordan                                  (04)</t>
  </si>
  <si>
    <t>Synergy Ag, LLC</t>
  </si>
  <si>
    <t>OH,                                 WI</t>
  </si>
  <si>
    <t>Ron Kind                                      (WI 03),                                   Bob Gibbs                                          (OH 07)</t>
  </si>
  <si>
    <t>Biery Cheese Company</t>
  </si>
  <si>
    <t>Warren Davidson                         (08)</t>
  </si>
  <si>
    <t>Falls Stamping &amp; Welding, LLC</t>
  </si>
  <si>
    <t>Markwayne Mullin                               (02)</t>
  </si>
  <si>
    <t xml:space="preserve">CSR Worldwide OK, Inc. </t>
  </si>
  <si>
    <t>Frank Lucas                           (03)</t>
  </si>
  <si>
    <t>South Canadian Meats, LLC</t>
  </si>
  <si>
    <t>The Collins Investment Trust, LLC</t>
  </si>
  <si>
    <t>Frank Lucas                                     (03),                                          Kevin Hern                                  (01)</t>
  </si>
  <si>
    <t xml:space="preserve">Clampett Oil, Inc. </t>
  </si>
  <si>
    <t xml:space="preserve">Johnson Enterprise Holding CO Et Al </t>
  </si>
  <si>
    <t xml:space="preserve">Redbud Marina &amp; RV Park, Inc. </t>
  </si>
  <si>
    <t>Tom Cole                                      (04)</t>
  </si>
  <si>
    <t>Duncan Hotel Management Group, LLC</t>
  </si>
  <si>
    <t>Kevin Hern                              (01)</t>
  </si>
  <si>
    <t>Floyd's RV-Glenpool, LLC</t>
  </si>
  <si>
    <t>The Flippo Hotels, LLC</t>
  </si>
  <si>
    <t>Crosstimber Construction Service, LLC</t>
  </si>
  <si>
    <t>Cliff Bentz                                           (02)</t>
  </si>
  <si>
    <t xml:space="preserve"> K&amp;L Investments, LLC</t>
  </si>
  <si>
    <t>Peter DeFazio                          (04)</t>
  </si>
  <si>
    <t>Virk Hospitality Bandon, LLC</t>
  </si>
  <si>
    <t>A4 Quality Property, LLC</t>
  </si>
  <si>
    <t>Island City, LLC</t>
  </si>
  <si>
    <t>Rambo Development, LLC</t>
  </si>
  <si>
    <t>MSP Fuel, LLC</t>
  </si>
  <si>
    <t>PPM Investments, LLC</t>
  </si>
  <si>
    <t>Conor Lamb                                (09)</t>
  </si>
  <si>
    <t>Brian Fitzpatrick                                        (01)</t>
  </si>
  <si>
    <t>Tohickon Family Camping, LLC</t>
  </si>
  <si>
    <t>Guy Reschenthaler                            (14)</t>
  </si>
  <si>
    <t>Terrace Asset Ownership, LLC</t>
  </si>
  <si>
    <t>Fred Keller                             (12)</t>
  </si>
  <si>
    <t>Bald Birds Brewing Company, LLC</t>
  </si>
  <si>
    <t xml:space="preserve">Nuweld, Inc. </t>
  </si>
  <si>
    <t xml:space="preserve">Jenniffer Gonzalez-Colon                </t>
  </si>
  <si>
    <t xml:space="preserve">Fusion Properties Management Group, Inc. </t>
  </si>
  <si>
    <t xml:space="preserve">Jenniffer Gonzalez-Colon                     </t>
  </si>
  <si>
    <t xml:space="preserve">Precision Powered Products, Inc. </t>
  </si>
  <si>
    <t>SC</t>
  </si>
  <si>
    <t>Tom Rice                                (07)</t>
  </si>
  <si>
    <t>Winyah Hotel Holdings, LLC</t>
  </si>
  <si>
    <t>James Clyburn                                    (06)</t>
  </si>
  <si>
    <t>Gem Yield, LLC</t>
  </si>
  <si>
    <t>Joe Wilson                                  (02)</t>
  </si>
  <si>
    <t>Gunsight Solar, LLC</t>
  </si>
  <si>
    <t xml:space="preserve">American Tool &amp; Die, Inc. </t>
  </si>
  <si>
    <t>Jeff Duncan                                 (03)</t>
  </si>
  <si>
    <t>Buelah Solar, LLC</t>
  </si>
  <si>
    <t>TN</t>
  </si>
  <si>
    <t>David Kustoff                          (08)</t>
  </si>
  <si>
    <t xml:space="preserve">Generation Tubular Holdings, Inc. </t>
  </si>
  <si>
    <t>Chuck Fleischmann                             (03)</t>
  </si>
  <si>
    <t>Maxwell Industries, LLC</t>
  </si>
  <si>
    <t>Diana Harshbarger                              (01)</t>
  </si>
  <si>
    <t>DS Pigeon Forge, LLC</t>
  </si>
  <si>
    <t>Ronny Jackson                                         (13)</t>
  </si>
  <si>
    <t>SUS Partners, LLC</t>
  </si>
  <si>
    <t>Jake Ellzey                                        (06)</t>
  </si>
  <si>
    <t xml:space="preserve">Lucky Ennis Enterprise Real Estate, Inc. </t>
  </si>
  <si>
    <t>Roger Williams                                 (25)</t>
  </si>
  <si>
    <t xml:space="preserve">TESMEC USA, Inc. </t>
  </si>
  <si>
    <t>Filemon Vela                                     (34)</t>
  </si>
  <si>
    <t>Hemphill Towers, LLC</t>
  </si>
  <si>
    <t>Pat Fallon                                    (04)</t>
  </si>
  <si>
    <t>Delco Trailers, LTD</t>
  </si>
  <si>
    <t>August Pfluger                                    (11)</t>
  </si>
  <si>
    <t>Lynx Pressure Solutions, LLC</t>
  </si>
  <si>
    <t>Jodey Arrington                                         (19)</t>
  </si>
  <si>
    <t>Del Rio Renewable Biofuels, LLC</t>
  </si>
  <si>
    <t>Tony Gonzales                                        (23)</t>
  </si>
  <si>
    <t>Hotel Saint George, LLC</t>
  </si>
  <si>
    <t>Lance Gooden                                       (05)</t>
  </si>
  <si>
    <t>Silver Spur Resort, LP</t>
  </si>
  <si>
    <t>UT</t>
  </si>
  <si>
    <t>John Curtis                           (03)</t>
  </si>
  <si>
    <t xml:space="preserve">S3R, LLC </t>
  </si>
  <si>
    <t>VA</t>
  </si>
  <si>
    <t>Ben Cline                                (06)</t>
  </si>
  <si>
    <t>The Plant Company of Virginia, LLC</t>
  </si>
  <si>
    <t>Mary Baldwin University</t>
  </si>
  <si>
    <t>Donald McEachin                               (04)</t>
  </si>
  <si>
    <t xml:space="preserve">Ivor VA, LLC) </t>
  </si>
  <si>
    <t>VI</t>
  </si>
  <si>
    <t>Stacey Plaskett                                  (At Large)</t>
  </si>
  <si>
    <t>Abacus International, LLC</t>
  </si>
  <si>
    <t xml:space="preserve">Central Wholesale, Inc. </t>
  </si>
  <si>
    <t>Tramway Properties, LLC</t>
  </si>
  <si>
    <t>VT</t>
  </si>
  <si>
    <t>Peter Welch                                       (At Large)</t>
  </si>
  <si>
    <t xml:space="preserve">Glavel, Inc. </t>
  </si>
  <si>
    <t>WA</t>
  </si>
  <si>
    <t>Jamie Herrera Beutler                             (03)</t>
  </si>
  <si>
    <t>Saphire Services, LLC</t>
  </si>
  <si>
    <t>Derek Kilmer                                   (06)</t>
  </si>
  <si>
    <t xml:space="preserve">Delta Guide Meridian, Inc. </t>
  </si>
  <si>
    <t>Cathy McMorris Rodgers                                  (05)</t>
  </si>
  <si>
    <t>Vision Tower, LLC</t>
  </si>
  <si>
    <t>Dan Newhouse                                           (04)</t>
  </si>
  <si>
    <t>Omak Peppertree, LLC</t>
  </si>
  <si>
    <t>Suzan DelBene                              (01)</t>
  </si>
  <si>
    <t xml:space="preserve">Machias Food Mart, Inc. </t>
  </si>
  <si>
    <t>Rick Larsen                                (02)</t>
  </si>
  <si>
    <t>Vishnu Vamana, LLC</t>
  </si>
  <si>
    <t>Red Bridge Farm, LLC</t>
  </si>
  <si>
    <t>WI</t>
  </si>
  <si>
    <t>Mark Pocan                               (02)</t>
  </si>
  <si>
    <t>Octopi Brewing, LLC</t>
  </si>
  <si>
    <t>Tom Tiffany                                    (07)</t>
  </si>
  <si>
    <t xml:space="preserve">Lotter Enterprises, Inc. </t>
  </si>
  <si>
    <t>Unified Science, LLC</t>
  </si>
  <si>
    <t xml:space="preserve">Anderson Maple Syrup, Inc. </t>
  </si>
  <si>
    <t>WV</t>
  </si>
  <si>
    <t>David McKinley                                 (01)</t>
  </si>
  <si>
    <t>Appalachian Hotel Management, LLC</t>
  </si>
  <si>
    <t>WY</t>
  </si>
  <si>
    <t>Liz Cheney                                  (At Large)</t>
  </si>
  <si>
    <t>Unique Performance, LLC</t>
  </si>
  <si>
    <t>SBR Enterprises, LLC</t>
  </si>
  <si>
    <t xml:space="preserve">Visionary Communications, Inc. </t>
  </si>
  <si>
    <t>Pro Line Machining, LLC</t>
  </si>
  <si>
    <t>Upton Wyoming Hotel, LLC</t>
  </si>
  <si>
    <t>Intermediary Relending Program (IRP)</t>
  </si>
  <si>
    <t>Randy Feenstra                            (04)</t>
  </si>
  <si>
    <t xml:space="preserve">Sheldon Chamber and Development Corporation </t>
  </si>
  <si>
    <t>Mike Simpson                                (02)</t>
  </si>
  <si>
    <t>Region IV Development Association, Inc.</t>
  </si>
  <si>
    <t xml:space="preserve">KY  </t>
  </si>
  <si>
    <t xml:space="preserve">James Comer                                 (01),                                           Thomas Massie                               (04),                                           Brett Guthrie                               (02),                   </t>
  </si>
  <si>
    <t>Southeast Kentucky Economic Development Corporation, Inc.</t>
  </si>
  <si>
    <t>Troy Carter                                    (02)</t>
  </si>
  <si>
    <t xml:space="preserve">Jefferson Parish Economic Development Company </t>
  </si>
  <si>
    <t>Ann Wagner                                   (02)</t>
  </si>
  <si>
    <t xml:space="preserve"> Missouri Clean Energy District </t>
  </si>
  <si>
    <t>Mike Kelly                                        (16)</t>
  </si>
  <si>
    <t>Redevelopment Authority of the City of Titusville, PA</t>
  </si>
  <si>
    <t>Peter Welch                                  (01)</t>
  </si>
  <si>
    <t>Addison County Economic Development</t>
  </si>
  <si>
    <t>Alex Mooney                                 (02)</t>
  </si>
  <si>
    <t>Woodlands Community Lenders, Inc.</t>
  </si>
  <si>
    <t>Don Young
(At Large)</t>
  </si>
  <si>
    <t>University of Alaska Anchorage</t>
  </si>
  <si>
    <t>John Garamendi
(03)</t>
  </si>
  <si>
    <t>California Center For Cooperative Dev</t>
  </si>
  <si>
    <t>Barbara Lee 
(13)</t>
  </si>
  <si>
    <t>Democracy At Work Institute</t>
  </si>
  <si>
    <t>Diana DeGette
(01)</t>
  </si>
  <si>
    <t>Rocky Mt Farmers Union</t>
  </si>
  <si>
    <t>Drew Ferguson
(03)</t>
  </si>
  <si>
    <t>Georgia Cooperative Development Center</t>
  </si>
  <si>
    <t>HI</t>
  </si>
  <si>
    <t>Kai Kahele
(02)</t>
  </si>
  <si>
    <t>The Kohala Center Inc.</t>
  </si>
  <si>
    <t>Andre Carson
(07)</t>
  </si>
  <si>
    <t>ICDC Inc.</t>
  </si>
  <si>
    <t>Harold Rogers
(05),
Andy Barr 
(06),
James Comer 
(01),
Brett Guthrie 
(02),
Thomas Massie 
(04)</t>
  </si>
  <si>
    <t xml:space="preserve">Kentucky Center For Ag &amp; Rural Development </t>
  </si>
  <si>
    <t>MA</t>
  </si>
  <si>
    <t>James McGovern
(02)</t>
  </si>
  <si>
    <t>Cooperative Development Institute Inc.</t>
  </si>
  <si>
    <t>Ilhan Omar 
(05)</t>
  </si>
  <si>
    <t>Northcountry Coop Foundation</t>
  </si>
  <si>
    <t>Angie Craig
(02)</t>
  </si>
  <si>
    <t>Food Co-Op Initiative</t>
  </si>
  <si>
    <t>Michelle Fischbach
(07)</t>
  </si>
  <si>
    <t>Agricultural Utilizresearch</t>
  </si>
  <si>
    <t>MT</t>
  </si>
  <si>
    <t>Matt Rosendale
(At Large)</t>
  </si>
  <si>
    <t>Montana Cooperative Development Center</t>
  </si>
  <si>
    <t>Lake County Community Development Corp</t>
  </si>
  <si>
    <t>Madison Cawthorn
(11)</t>
  </si>
  <si>
    <t>The Industrial Commons</t>
  </si>
  <si>
    <t>David Price
(04)</t>
  </si>
  <si>
    <t>Carolina Common Enterprise</t>
  </si>
  <si>
    <t>Kelly Armstrong
(At Large)</t>
  </si>
  <si>
    <t>ND Association Of Rural Electric Coop</t>
  </si>
  <si>
    <t>Jeff Fortenberry
(01)</t>
  </si>
  <si>
    <t>Board Of Regents, University Of Nebraska</t>
  </si>
  <si>
    <t>Peter DeFazio
(04), 
Suzanne Bonamici
(01), 
Kurt Schrader
(05), 
Cliff Bentz
(02)</t>
  </si>
  <si>
    <t>Community And Shelter Assistance Corpora</t>
  </si>
  <si>
    <t>Lloyd Smucker
(11)</t>
  </si>
  <si>
    <t>Keystone Development Center Inc.</t>
  </si>
  <si>
    <t>Jeff Duncan
(03)</t>
  </si>
  <si>
    <t>Clemson University</t>
  </si>
  <si>
    <t>Dusty Johnson
(At Large)</t>
  </si>
  <si>
    <t>Value Added Ag Dev Center Inc.</t>
  </si>
  <si>
    <t>Lloyd Doggett 
(35),
Joaquin Castro  
(20), 
Henry Cuellar
(28), 
Tony Gonzales
(23),                                      Vicente Gonzalez
(15),
Filemon Vela 
(34),
Michael Cloud 
(27),
Chip Roy 
(21)</t>
  </si>
  <si>
    <t>University Of Texas - Rio Grande Valley</t>
  </si>
  <si>
    <t>Abigail Spanberger
(07)</t>
  </si>
  <si>
    <t>VA Foundation For Ag Innovation &amp; RS</t>
  </si>
  <si>
    <t>Eleanor Holmes Norton
(98)</t>
  </si>
  <si>
    <t>Cooperative Development Foundation</t>
  </si>
  <si>
    <t>Suzan DelBene
(01)</t>
  </si>
  <si>
    <t>Northwest Agri Business Center</t>
  </si>
  <si>
    <t>Marilyn Strickland
(10)</t>
  </si>
  <si>
    <t>NW Coop Dev Center</t>
  </si>
  <si>
    <t>Mark Pocan
(02)</t>
  </si>
  <si>
    <t>Board Of Regents, Univ. Of Wisconsin</t>
  </si>
  <si>
    <t>Cooperative Development Services Inc.</t>
  </si>
  <si>
    <t>WV
OH</t>
  </si>
  <si>
    <t>Brad Wenstrup
(02), 
Alex Mooney
(02),
Tim Ryan 
(13), 
David McKinley
(01), 
Bill Johnson
(06), 
Vacant 
(15), 
Bob Gibbs
(07),
Carol  Miller
(03),
 David Joyce
(14)</t>
  </si>
  <si>
    <t>The Ohio State University</t>
  </si>
  <si>
    <t>Rural Economic Development Loan &amp; Grant (REDLG) Program</t>
  </si>
  <si>
    <t>AR</t>
  </si>
  <si>
    <t>Rick Crawford
(01)</t>
  </si>
  <si>
    <t>North Arkansas Electric Coop</t>
  </si>
  <si>
    <t/>
  </si>
  <si>
    <t>Lauren Boebert
(03)</t>
  </si>
  <si>
    <t>San Isabel Electric Assn</t>
  </si>
  <si>
    <t>Ashley Hinson
(01)</t>
  </si>
  <si>
    <t>Central Iowa Power Cooperative</t>
  </si>
  <si>
    <t>Mariannette Miller-Meeks
(02)</t>
  </si>
  <si>
    <t>Pella Cooperative Elec Assn</t>
  </si>
  <si>
    <t>Mary Miller
(15)</t>
  </si>
  <si>
    <t>City of Flora</t>
  </si>
  <si>
    <t>Norris Electric Cooperative</t>
  </si>
  <si>
    <t>Clay Electric Co-operative Inc.</t>
  </si>
  <si>
    <t>Jackie Walorski
(02)</t>
  </si>
  <si>
    <t>Fulton County REMC</t>
  </si>
  <si>
    <t>Bill Huizenga                                         (02)</t>
  </si>
  <si>
    <t>Great Lakes Energy Cooperative</t>
  </si>
  <si>
    <t>Pete Stauber
(08)</t>
  </si>
  <si>
    <t>Crow Wing Co-Op Power &amp; Light</t>
  </si>
  <si>
    <t>Jim Hagedom
(01)</t>
  </si>
  <si>
    <t>Freeborn-Mower Cooperative Services</t>
  </si>
  <si>
    <t>Mille Lacs Energy Coop</t>
  </si>
  <si>
    <t>Billy Long                               (07).                                              Jason T. Smith                            (08)</t>
  </si>
  <si>
    <t>White River Valley Electric Cooperative</t>
  </si>
  <si>
    <t>Steven Palazzo
(04)</t>
  </si>
  <si>
    <t>Cooperative Energy</t>
  </si>
  <si>
    <t>Kathy Manning
(06)</t>
  </si>
  <si>
    <t>Randolph EMC</t>
  </si>
  <si>
    <t>Ted Budd
(13)</t>
  </si>
  <si>
    <t>EnergyUnited</t>
  </si>
  <si>
    <t>Rural Innovation Stronger Economy (RISE) Grants</t>
  </si>
  <si>
    <t>Tom O'Halleran                        (01)</t>
  </si>
  <si>
    <t>City of St. Johns</t>
  </si>
  <si>
    <t>Doug LaMalfa                            (01)</t>
  </si>
  <si>
    <t xml:space="preserve">Siskiyou County EDC </t>
  </si>
  <si>
    <t>Lauren Boebert                       (03)</t>
  </si>
  <si>
    <t>Region 10 League for Economic Assistance, Inc.</t>
  </si>
  <si>
    <t xml:space="preserve">East-Central Idaho Planning &amp; Development Association </t>
  </si>
  <si>
    <t>KS</t>
  </si>
  <si>
    <t>Jake LaTurner                                (02)</t>
  </si>
  <si>
    <t xml:space="preserve">Neosho County Community College </t>
  </si>
  <si>
    <t>Clay Higgins                          (03)</t>
  </si>
  <si>
    <t>Twin Parish Port District</t>
  </si>
  <si>
    <t>Tom Cole                             (04)</t>
  </si>
  <si>
    <t xml:space="preserve">City of Ada </t>
  </si>
  <si>
    <t>Liz Cheney                             (At Large)</t>
  </si>
  <si>
    <t xml:space="preserve">Central Wyoming College </t>
  </si>
  <si>
    <t>Rural Microentrepreneur Assistance Program (RMAP)</t>
  </si>
  <si>
    <t>Ann Kirpatrick                                   (02),                                             Raul Grijalva                           (03),                                           Tom O'Halleran                                      (01)</t>
  </si>
  <si>
    <t xml:space="preserve">Community Investment Corporation </t>
  </si>
  <si>
    <t>Paul A. Gosar                           (04),                                          Tom O'Halleran                        (01)</t>
  </si>
  <si>
    <t>Verde Valley Regional Economic Organization, Inc.</t>
  </si>
  <si>
    <t>Raul Grijalva                           (03),                                                Ann Kirkpatrick                          (02)</t>
  </si>
  <si>
    <t xml:space="preserve">PPEP Microbusiness &amp; Housing Development Corporation </t>
  </si>
  <si>
    <t>Raul Grijalva                          (03)</t>
  </si>
  <si>
    <t>Nogales Community Development Corporation</t>
  </si>
  <si>
    <t>Barbara Lee                           (13)</t>
  </si>
  <si>
    <t>Green Spaces for Life</t>
  </si>
  <si>
    <t xml:space="preserve">Green Spaces for Life </t>
  </si>
  <si>
    <t>Devin Nunes                        (22)</t>
  </si>
  <si>
    <t>Valley Small Business Development</t>
  </si>
  <si>
    <t>Doug LaMalfa                          (01)</t>
  </si>
  <si>
    <t xml:space="preserve">Great Northern Corporation </t>
  </si>
  <si>
    <t>Jared Huffman                        (02)</t>
  </si>
  <si>
    <t xml:space="preserve">Economic Development &amp; Financing Corporation </t>
  </si>
  <si>
    <t>Jared Huffman                       (02)</t>
  </si>
  <si>
    <t xml:space="preserve">Arcata Economic Development Corporation </t>
  </si>
  <si>
    <t>Jim Costa                                (16)</t>
  </si>
  <si>
    <t xml:space="preserve">Fresno Area Hispanic Foundation </t>
  </si>
  <si>
    <t>Jimmy Panetta                      (20)</t>
  </si>
  <si>
    <t xml:space="preserve">California Farmlink </t>
  </si>
  <si>
    <t>Nancy Pelosi                          (12)</t>
  </si>
  <si>
    <t>Feed the Hunger Fund</t>
  </si>
  <si>
    <t>DE</t>
  </si>
  <si>
    <t>Lisa Blunt Rochester               (At Large)</t>
  </si>
  <si>
    <t>True Access Capital (formerly known as First State Community Loan Fund)</t>
  </si>
  <si>
    <t>Buddy Carter                              (01)</t>
  </si>
  <si>
    <t>Small Assistance Corporation</t>
  </si>
  <si>
    <t>Nikema Williams                     (05)</t>
  </si>
  <si>
    <t>Operation Hope, Inc.</t>
  </si>
  <si>
    <t>Clearwater Economic Development Association, Inc.</t>
  </si>
  <si>
    <t>Mike Bost                                (12)</t>
  </si>
  <si>
    <t xml:space="preserve">Southern Five Development Corporation </t>
  </si>
  <si>
    <t>Harold Rogers                        (05),                                      James Comer                                     ( 01),                                                Andy Barr                                        (06)</t>
  </si>
  <si>
    <t xml:space="preserve">Kentucky Highlands Investment Corporation </t>
  </si>
  <si>
    <t xml:space="preserve">Thomas Massie                      (04),                                       James Comer                                       (01),                                        Andy Barr                                  (06)                                </t>
  </si>
  <si>
    <t xml:space="preserve">Community Ventures Corporation </t>
  </si>
  <si>
    <t>James McGovern                           (02)</t>
  </si>
  <si>
    <t>Franklin County CDC</t>
  </si>
  <si>
    <t>James McGovern                         (02)</t>
  </si>
  <si>
    <t xml:space="preserve">Quaboag Valley Business Assistance </t>
  </si>
  <si>
    <t>Richard Neal                                 (01)</t>
  </si>
  <si>
    <t>Berkshire Agricultural Ventures, Inc.</t>
  </si>
  <si>
    <t>Richard E. Neal                       (01)</t>
  </si>
  <si>
    <t>William Keating                      (09)</t>
  </si>
  <si>
    <t xml:space="preserve">Cape &amp; Islands Communication </t>
  </si>
  <si>
    <t>Andy Harris                                   (01)</t>
  </si>
  <si>
    <t>Eastern Shore Entrepreneurship Center</t>
  </si>
  <si>
    <t>Maryland Capital Enterprises, Inc.</t>
  </si>
  <si>
    <t>ME</t>
  </si>
  <si>
    <t>Jared Golden                               (02)</t>
  </si>
  <si>
    <t xml:space="preserve">Northern Maine Development Commission </t>
  </si>
  <si>
    <t xml:space="preserve">Sunrise County Economic Council </t>
  </si>
  <si>
    <t>Androscoggin Valley Council/Governments</t>
  </si>
  <si>
    <t>Jared Golden                              (02)</t>
  </si>
  <si>
    <t xml:space="preserve">Androscoggin Valley Council/Governments </t>
  </si>
  <si>
    <t xml:space="preserve">Community Concepts Finance Corporation </t>
  </si>
  <si>
    <t xml:space="preserve">Eastern Maine Development Corporation </t>
  </si>
  <si>
    <t>Jared Golden                                     (02)</t>
  </si>
  <si>
    <t>Jared Golden                                    (02)</t>
  </si>
  <si>
    <t>Northern Maine Development Commission</t>
  </si>
  <si>
    <t>Jared Golden                                 (02)</t>
  </si>
  <si>
    <t>Jack Bergman                                  (01)</t>
  </si>
  <si>
    <t xml:space="preserve">Northern Great Lakes Initiatives </t>
  </si>
  <si>
    <t>Michelle Fischbach                       (07)</t>
  </si>
  <si>
    <t xml:space="preserve">Southwest Initiative Foundation </t>
  </si>
  <si>
    <t>Pete Stauber                                 (08)</t>
  </si>
  <si>
    <t>North Central Economic Development Association, Inc.</t>
  </si>
  <si>
    <t>Matt Rosendale                                              (At Large)</t>
  </si>
  <si>
    <t xml:space="preserve">Lake County Community Development Corporation </t>
  </si>
  <si>
    <t>Matt Rosendale                                    (At Large)</t>
  </si>
  <si>
    <t xml:space="preserve">Montana Community Development Corporation </t>
  </si>
  <si>
    <t>Madison Cawthorn                         (11)</t>
  </si>
  <si>
    <t>Valdese Economic Development Investment</t>
  </si>
  <si>
    <t>Patrick McHenry                                        (10)</t>
  </si>
  <si>
    <t>Mountain Biz Capital, Inc.</t>
  </si>
  <si>
    <t>Kelly Armstrong                                (At Large)</t>
  </si>
  <si>
    <t xml:space="preserve">Lake Agassiz Regional Development Corporation </t>
  </si>
  <si>
    <t>Kelly Armstrong                               (At Large)</t>
  </si>
  <si>
    <t xml:space="preserve">Oyate Community Development Corporation </t>
  </si>
  <si>
    <t>Adrian Smith                                     (03),                                                    Don Bacon                                    (02),                                                  Jeff Fortenberry                              (01</t>
  </si>
  <si>
    <t xml:space="preserve">Native 360 Loan Fund, Inc. </t>
  </si>
  <si>
    <t>Adrian Smith                                       (03),                                           Don Bacon                                 (02),                                                 Jeff Fortenberry                              (01)</t>
  </si>
  <si>
    <t xml:space="preserve">Rural Investment Corporation </t>
  </si>
  <si>
    <t>Adrian Smith                                  (03),                                               Don Bacon                                                (02),                                               Jeff Fortenberry                           (01)</t>
  </si>
  <si>
    <t xml:space="preserve">Nebraska Enterprise </t>
  </si>
  <si>
    <t>Jeff Fortenberry                                    (01)</t>
  </si>
  <si>
    <t>Northeast Economic Development, Inc.</t>
  </si>
  <si>
    <t>Ann Kuster                              (02)</t>
  </si>
  <si>
    <t xml:space="preserve">Coos Economic Development Corporation </t>
  </si>
  <si>
    <t>NJ</t>
  </si>
  <si>
    <t>Donald Norcross                    (01)</t>
  </si>
  <si>
    <t xml:space="preserve">Cooperative Business Assistance Corporation </t>
  </si>
  <si>
    <t>Brad Wenstrup                          (02)</t>
  </si>
  <si>
    <t>Community Action Committee of Pike</t>
  </si>
  <si>
    <t xml:space="preserve">Warren Davidson                   (08),                                                Troy Balderson                           (12),                                             Vacant                                               (15)                   </t>
  </si>
  <si>
    <t>Economic &amp; Community Development Institute</t>
  </si>
  <si>
    <t>Frank Lucas                                   (03)</t>
  </si>
  <si>
    <t>Southwest Intermediary Finance Team, Inc.</t>
  </si>
  <si>
    <t>Frank Lucas                                  (03)</t>
  </si>
  <si>
    <t>John Joyce                             (13)</t>
  </si>
  <si>
    <t>Jari Growth Fund, Inc.</t>
  </si>
  <si>
    <t>Nancy Mace                                 (01)</t>
  </si>
  <si>
    <t>Beufort County Black Chamber Commerce</t>
  </si>
  <si>
    <t>Dusty Johnson                         (At Large)</t>
  </si>
  <si>
    <t xml:space="preserve">Grow South Dakota </t>
  </si>
  <si>
    <t>NESDEC</t>
  </si>
  <si>
    <t>Tim Burchett                           (02)</t>
  </si>
  <si>
    <t>Three Roots Capital</t>
  </si>
  <si>
    <t>Community Capital of Vermont</t>
  </si>
  <si>
    <t>Peter Welch                            (At Large)</t>
  </si>
  <si>
    <t xml:space="preserve">Central Vermont Economic Development Corporation </t>
  </si>
  <si>
    <t>Peter Welch                           (VT)</t>
  </si>
  <si>
    <t xml:space="preserve">Brattleboro Development Credit Corporation </t>
  </si>
  <si>
    <t>Adam Smith                         (09)</t>
  </si>
  <si>
    <t>Seattle Economic Development Fund</t>
  </si>
  <si>
    <t>Cathy McMorris Rodgers                               (05)</t>
  </si>
  <si>
    <t xml:space="preserve">Tri County Economic Development Nonprofit Corporation </t>
  </si>
  <si>
    <t>Marilyn Strickland                    (10)</t>
  </si>
  <si>
    <t>Enterprise for Equity</t>
  </si>
  <si>
    <t>Glenn Grothman                    (06)</t>
  </si>
  <si>
    <t>Advocap, Inc.</t>
  </si>
  <si>
    <t>Gwen Moore                         (04)</t>
  </si>
  <si>
    <t xml:space="preserve">Wisconsin Women's Business Initiative Corporation </t>
  </si>
  <si>
    <t>Ron Kind                                       (03)</t>
  </si>
  <si>
    <t>Cap Services, Inc.</t>
  </si>
  <si>
    <t>Alex Mooney                           (02)</t>
  </si>
  <si>
    <t>Value Added Producer Grants (VAPG)</t>
  </si>
  <si>
    <t>Don Young                                        (At Large)</t>
  </si>
  <si>
    <t>Alaska Beauty Peony Cooperative</t>
  </si>
  <si>
    <t>Barry Moore                                         (02)</t>
  </si>
  <si>
    <t xml:space="preserve">Working Cows Dairy, Inc. </t>
  </si>
  <si>
    <t>Mike Rogers                                          (03)</t>
  </si>
  <si>
    <t>Marble Creek Farmstead, LLC</t>
  </si>
  <si>
    <t>Steve Womack                                      (03)</t>
  </si>
  <si>
    <t>Ralston Family Farms, LLC</t>
  </si>
  <si>
    <t>Merchant's Garden LLC</t>
  </si>
  <si>
    <t>Doug LaMalfa                                     (01)</t>
  </si>
  <si>
    <t xml:space="preserve">Sac Valley Rice Company </t>
  </si>
  <si>
    <t>Mooney Farms, Inc.</t>
  </si>
  <si>
    <t>California Wild Rice Growers Association</t>
  </si>
  <si>
    <t>Tom McClintock                                       (04)</t>
  </si>
  <si>
    <t>San Joaquin Forest Products, LLC</t>
  </si>
  <si>
    <t>Bertagna Orchards, Inc.</t>
  </si>
  <si>
    <t xml:space="preserve">Meagan Monaghan </t>
  </si>
  <si>
    <t>Jerry McNerney                                       (09)</t>
  </si>
  <si>
    <t>Pacific Coast Producers</t>
  </si>
  <si>
    <t>Sohnrey Family Foods, LLC</t>
  </si>
  <si>
    <t>Farmers Brewing Company, LLC</t>
  </si>
  <si>
    <t>John Garamendi                                    (03)</t>
  </si>
  <si>
    <t>Sierra Orchards, LP</t>
  </si>
  <si>
    <t>Mike Thompson                                     (05)</t>
  </si>
  <si>
    <t>Quetzal Farm, LLC</t>
  </si>
  <si>
    <t>Darrell Issa                                           (50)</t>
  </si>
  <si>
    <t>Seley Ranches, L.P.</t>
  </si>
  <si>
    <t>Mike Levin                                           (49)</t>
  </si>
  <si>
    <t>Chino Nojo, Inc.</t>
  </si>
  <si>
    <t>Raul Ruiz                                                (36)</t>
  </si>
  <si>
    <t>North Shore Greenhouses, Inc.</t>
  </si>
  <si>
    <t>Jared Huffman                                      (02)</t>
  </si>
  <si>
    <t>Jennifer McClendon</t>
  </si>
  <si>
    <t>Olivarez Honey Bees, Inc.</t>
  </si>
  <si>
    <t>Jim Costa                                            (16)</t>
  </si>
  <si>
    <t>Eco-Family Farms</t>
  </si>
  <si>
    <t>Jimmy Panetta                                      (20)</t>
  </si>
  <si>
    <t>Dirty Girl Produce, Inc.</t>
  </si>
  <si>
    <t>David Valadao                                     (21)</t>
  </si>
  <si>
    <t xml:space="preserve">Sun-Maid Growers of California </t>
  </si>
  <si>
    <t>Zoe Lofgren                                       (19)</t>
  </si>
  <si>
    <t>Spade &amp; Plow Organics, LLC</t>
  </si>
  <si>
    <t>Doris Matsui                                        (06)</t>
  </si>
  <si>
    <t xml:space="preserve">Blue Diamond </t>
  </si>
  <si>
    <t>Bay Area Ranchers' Cooperative, Inc.</t>
  </si>
  <si>
    <t>Ken Buck                                             (04)</t>
  </si>
  <si>
    <t>Colorado Cow, LLC</t>
  </si>
  <si>
    <t>Diana DeGette                                            (01)</t>
  </si>
  <si>
    <t>American Grassfed Association</t>
  </si>
  <si>
    <t>Lauren Boebert                                     (03)</t>
  </si>
  <si>
    <t>Clark Family Orchards, Inc.</t>
  </si>
  <si>
    <t>Honey Rock, LLC</t>
  </si>
  <si>
    <t>Jason Crow                                         (06)</t>
  </si>
  <si>
    <t>Emerald Gardens, LTD</t>
  </si>
  <si>
    <t>Kat Cammack                                     (03)</t>
  </si>
  <si>
    <t>Hawthorne Creek Creamery</t>
  </si>
  <si>
    <t>Al Lawson                                            (05)</t>
  </si>
  <si>
    <t>Orchard Pond Organics, LLC</t>
  </si>
  <si>
    <t>Scott Franklin                                        (15)</t>
  </si>
  <si>
    <t>Shogun Farms, LLC</t>
  </si>
  <si>
    <t>Neal Dunn                                        (02)</t>
  </si>
  <si>
    <t>Southern Grape Company, LLC</t>
  </si>
  <si>
    <t>Southern Craft Products, LLC</t>
  </si>
  <si>
    <t>Vern Buchanan                                  (16)</t>
  </si>
  <si>
    <t>Gamble Farm Organics, LLC</t>
  </si>
  <si>
    <t>Sanford Bishop                              (02)</t>
  </si>
  <si>
    <t>Goodson Pecans, LLC</t>
  </si>
  <si>
    <t>Sanford Bishop                                   (02)</t>
  </si>
  <si>
    <t>Georgia Organic Peanut Association, Inc.</t>
  </si>
  <si>
    <t>Sanford Bishop                                       (02)</t>
  </si>
  <si>
    <t>Southern Pasture Power, LLC</t>
  </si>
  <si>
    <t>Drew Ferguson                                     (03)</t>
  </si>
  <si>
    <t>My Wife's Jerky Co. LLC</t>
  </si>
  <si>
    <t>Rick Allen                                         (12)</t>
  </si>
  <si>
    <t>920 Cattle &amp; Company, LLC</t>
  </si>
  <si>
    <t>Sanford Bishop                            (02)</t>
  </si>
  <si>
    <t>Longleaf Ridge Farms, LLC</t>
  </si>
  <si>
    <t>Austin Scott                                          (08)</t>
  </si>
  <si>
    <t>Warrior Creek Premium Meats, LLC</t>
  </si>
  <si>
    <t>Austin Scott                                         (08)</t>
  </si>
  <si>
    <t>American Turmeric Company, Inc.</t>
  </si>
  <si>
    <t>Sanford Bishop                                        (02)</t>
  </si>
  <si>
    <t>New Communities at Cypess Pond</t>
  </si>
  <si>
    <t>Henry Johnson                               (GA 04)</t>
  </si>
  <si>
    <t>Pride Road, LLC</t>
  </si>
  <si>
    <t>JRE Services, LLC dba Rocking Chair Ranch</t>
  </si>
  <si>
    <t>Rick Allen                                        (12)</t>
  </si>
  <si>
    <t>Jimmy D. Franks</t>
  </si>
  <si>
    <t>Andrew Clyde                                    (09)</t>
  </si>
  <si>
    <t>Living Water Winery &amp; Vineyard, Inc.</t>
  </si>
  <si>
    <t>Jody Hice                                                  (10)</t>
  </si>
  <si>
    <t>Choate Family Farms, LLC</t>
  </si>
  <si>
    <t>Cloudland Vineyards &amp; Winery, LLC</t>
  </si>
  <si>
    <t>Buddy Carter                                        (01)</t>
  </si>
  <si>
    <t xml:space="preserve">Great American Cobbler Company </t>
  </si>
  <si>
    <t>Rolling Branch Farms, LLC</t>
  </si>
  <si>
    <t>Marjorie Taylor Greene                                     (14)</t>
  </si>
  <si>
    <t>Hobo Cheese Company, LLC</t>
  </si>
  <si>
    <t>Kai Kahele                                            (02)</t>
  </si>
  <si>
    <t>Mother Nature's Miracle, LLC</t>
  </si>
  <si>
    <t xml:space="preserve">Hawaii ULU Producers Cooperative </t>
  </si>
  <si>
    <t>Makaalae Farms, LLC</t>
  </si>
  <si>
    <t>Island Harvest, Inc.</t>
  </si>
  <si>
    <t>Spicy Ninja Sauce, LLC</t>
  </si>
  <si>
    <t>Ashley Hinson                                       (01)</t>
  </si>
  <si>
    <t>Country View Dairy, LLC</t>
  </si>
  <si>
    <t>Buffalo Ridge Orchard, LLC</t>
  </si>
  <si>
    <t>Wilrona, LLC dba Fireside Winery</t>
  </si>
  <si>
    <t>Cindy Axne                                         (03)</t>
  </si>
  <si>
    <t>The Kerns Farms Corporation</t>
  </si>
  <si>
    <t>T-A Family Premium Meats, Inc.</t>
  </si>
  <si>
    <t xml:space="preserve">The Kerns Farms Corporation </t>
  </si>
  <si>
    <t>Mariannette Miller-Meeks                        (02)</t>
  </si>
  <si>
    <t xml:space="preserve">Jamie Lynne Bierman </t>
  </si>
  <si>
    <t>Wide River Winery, LLC</t>
  </si>
  <si>
    <t>Russ Fulcher                                 (01)</t>
  </si>
  <si>
    <t>Clearwater Country Ax, LLC</t>
  </si>
  <si>
    <t>Thomas Cattle Company, LLC</t>
  </si>
  <si>
    <t>Hat Ranch Winery, LLC</t>
  </si>
  <si>
    <t xml:space="preserve">Todd Abraham </t>
  </si>
  <si>
    <t>Cloverleaf Creamery, LLC</t>
  </si>
  <si>
    <t>1000 Springs Mill, LLC</t>
  </si>
  <si>
    <t>The American Ostrich Company, LLC</t>
  </si>
  <si>
    <t>Sweet Hollow Farms, LLC</t>
  </si>
  <si>
    <t>Darin LaHood                                   (18)</t>
  </si>
  <si>
    <t>Prairierth Farm, Inc.</t>
  </si>
  <si>
    <t>Adam Kinzinger                                     (16)</t>
  </si>
  <si>
    <t>The Mill at Janie's Farm, LLC</t>
  </si>
  <si>
    <t>Julie Knoche</t>
  </si>
  <si>
    <t>Mike Bost                                             (12)</t>
  </si>
  <si>
    <t>Stumpy's Spirits Company</t>
  </si>
  <si>
    <t>Rock Creek Ventures, LLC</t>
  </si>
  <si>
    <t>Greg Pence                                     (06)</t>
  </si>
  <si>
    <t>Beneker Family Farms, LLC</t>
  </si>
  <si>
    <t>Victoria Spartz                                     (05)</t>
  </si>
  <si>
    <t>Burlington Grain &amp; Produce Company, LLC</t>
  </si>
  <si>
    <t>Larry Bucshon                                           (08)</t>
  </si>
  <si>
    <t>Fischer Farms Natural Foods, LLC</t>
  </si>
  <si>
    <t>Jim Baird                                             (04)</t>
  </si>
  <si>
    <t>Grow Farms and Feedlots, Inc.</t>
  </si>
  <si>
    <t>Horizon Farms, LLC</t>
  </si>
  <si>
    <t>Jacobs &amp; Brichford, LLC</t>
  </si>
  <si>
    <t>This Old Farm, Inc.</t>
  </si>
  <si>
    <t>Tracey Mann                                        (01)</t>
  </si>
  <si>
    <t>Front Range Yakco, LLC</t>
  </si>
  <si>
    <t>Jake LaTurner                                         (02)</t>
  </si>
  <si>
    <t>Central Grazing Company,  LLC</t>
  </si>
  <si>
    <t>Iowa Tribe of Kansas and Nebraska</t>
  </si>
  <si>
    <t>Sharice Davids                              (03)</t>
  </si>
  <si>
    <t>Fresh Farm Headquarters Cooperative Association</t>
  </si>
  <si>
    <t>Z &amp; M Twisted Vines Wines and Winery, LLC</t>
  </si>
  <si>
    <t>The Burning Barrell, LLC</t>
  </si>
  <si>
    <t>Pat &amp; Rachels Gardens, LLC</t>
  </si>
  <si>
    <t>Schenker Family Farms, Inc.</t>
  </si>
  <si>
    <t>Diamond C Food Service, LLC</t>
  </si>
  <si>
    <t>Sandra Davis</t>
  </si>
  <si>
    <t>Tracey Mann                                      (01)</t>
  </si>
  <si>
    <t>Boot Hill Distillery, LLC</t>
  </si>
  <si>
    <t>James Comer                                     (01)</t>
  </si>
  <si>
    <t>Need More Acres Farm, LLC</t>
  </si>
  <si>
    <t>Thomas Massie                                      (04)</t>
  </si>
  <si>
    <t>Skinner Farms, LLC</t>
  </si>
  <si>
    <t>Harold Rogers                                    (05)</t>
  </si>
  <si>
    <t>Cornett Enterprises, LLC</t>
  </si>
  <si>
    <t>J Anderson Farms</t>
  </si>
  <si>
    <t>S. Brett Guthrie                                   (02)</t>
  </si>
  <si>
    <t>Siddens Farm Beef, LLC</t>
  </si>
  <si>
    <t>Garland Andy Barr                               (06)</t>
  </si>
  <si>
    <t xml:space="preserve">Triple J Farm </t>
  </si>
  <si>
    <t>Kenny's Farmhouse Cheese, Inc.</t>
  </si>
  <si>
    <t>The Jericho Farmhouse, LLC</t>
  </si>
  <si>
    <t>Jake Auchincloss                                (04)</t>
  </si>
  <si>
    <t>Elliot Farm, LLC</t>
  </si>
  <si>
    <t>William Keating                                     (09)</t>
  </si>
  <si>
    <t>Grey Barn Farm Enterprises, LLC</t>
  </si>
  <si>
    <t>Island Bee Company</t>
  </si>
  <si>
    <t>Jamie Raskin                                   (08)</t>
  </si>
  <si>
    <t>Moon Valley Farm, Inc.</t>
  </si>
  <si>
    <t>Andy Harris                                     (01)</t>
  </si>
  <si>
    <t>Willet Family Farm, LLC</t>
  </si>
  <si>
    <t xml:space="preserve"> Steny Hoyer                                       (05)</t>
  </si>
  <si>
    <t>Tobacco Barn Distillery</t>
  </si>
  <si>
    <t xml:space="preserve">David Trone                                          (06) </t>
  </si>
  <si>
    <t>District Farms, LLC</t>
  </si>
  <si>
    <t>Rohrersville Vineyards, LLC</t>
  </si>
  <si>
    <t>Diparma Farms, Company</t>
  </si>
  <si>
    <t>Epple Family Farms, LLC</t>
  </si>
  <si>
    <t>Daniel Kildee                                           (05)</t>
  </si>
  <si>
    <t>Andrew Rupprecht</t>
  </si>
  <si>
    <t>Schilling Family Farms, LLC</t>
  </si>
  <si>
    <t>Jack Bergman                                 (01)</t>
  </si>
  <si>
    <t>Gallagher's Vineyard &amp; Winery Corporation</t>
  </si>
  <si>
    <t>Thunder Bay Winery, LLC</t>
  </si>
  <si>
    <t>Michelle Fischbach                             (07)</t>
  </si>
  <si>
    <t>Vertical Malt, Inc.</t>
  </si>
  <si>
    <t>Jim Hagedom                                  (01)</t>
  </si>
  <si>
    <t>Al-Corn Clean Fuel, LLC</t>
  </si>
  <si>
    <t>Northern Pride, Inc.</t>
  </si>
  <si>
    <t>Fresha, LLC</t>
  </si>
  <si>
    <t>Minnesota Family Farms Cooperative</t>
  </si>
  <si>
    <t>Hultgren Farms General Parntership</t>
  </si>
  <si>
    <t>Golden Hawk Farm, LLC</t>
  </si>
  <si>
    <t>Sam Graves                                        (06)</t>
  </si>
  <si>
    <t>Vox Vineyards, Inc.</t>
  </si>
  <si>
    <t>Emanuel Cleaver                              (05)</t>
  </si>
  <si>
    <t>Moyer Farms, LLC</t>
  </si>
  <si>
    <t>Vicky Hartzler                                  (04)</t>
  </si>
  <si>
    <t>Gripe Meat Company, LLC</t>
  </si>
  <si>
    <t>Hemme Dairy, LLC</t>
  </si>
  <si>
    <t>S. A. Flick Seed Company</t>
  </si>
  <si>
    <t>Moberly Natural Crush, LLC</t>
  </si>
  <si>
    <t>Hemp Solutions, LLC</t>
  </si>
  <si>
    <t>Jason T. Smith                                   (08)</t>
  </si>
  <si>
    <t>Castor River Farm, LLC</t>
  </si>
  <si>
    <t>Blaine Luetkemeyer                                (03)</t>
  </si>
  <si>
    <t>Nature Fresh Poultry LLC</t>
  </si>
  <si>
    <t>Bangert Family Farmstead LLC</t>
  </si>
  <si>
    <t>Bennie Thompson                             (02)</t>
  </si>
  <si>
    <t>Home Place Pastures, LLC</t>
  </si>
  <si>
    <t>Steven Palazzo                                    (04)</t>
  </si>
  <si>
    <t>Cutting Edge Meat Company, LLC</t>
  </si>
  <si>
    <t>Trent Kelly                                     (01)</t>
  </si>
  <si>
    <t>Diamond S Farms, Inc.</t>
  </si>
  <si>
    <t>Bennie Thompson                          (02)</t>
  </si>
  <si>
    <t>MS Blue Rice &amp; Grain, LLC</t>
  </si>
  <si>
    <t>Addison Farm, LLC</t>
  </si>
  <si>
    <t xml:space="preserve"> Gregory Francis Murphy                        (03)</t>
  </si>
  <si>
    <t>Simply Natural Creamery, LLC</t>
  </si>
  <si>
    <t>Patrick T. McHenry                              (10)</t>
  </si>
  <si>
    <t>Hickory Nut Gap Farm, LLC</t>
  </si>
  <si>
    <t>David Price                                            (04)</t>
  </si>
  <si>
    <t>Chapel Hill Creamery</t>
  </si>
  <si>
    <t>Virginia Foxx                                        (05)</t>
  </si>
  <si>
    <t>Anders Family Farm, LLC</t>
  </si>
  <si>
    <t>Patrick McHenry                                 (10)</t>
  </si>
  <si>
    <t>Round Mountain Creamery</t>
  </si>
  <si>
    <t>Alma Adams                                         (12)</t>
  </si>
  <si>
    <t>Sun-raised Foods, LLC</t>
  </si>
  <si>
    <t>Deborah Ross                                      (02)</t>
  </si>
  <si>
    <t>Fresh Pik Produce, Inc.</t>
  </si>
  <si>
    <t>Kelly Armstrong                                  (At Large)</t>
  </si>
  <si>
    <t>Cows and Co. Creamery, LLC</t>
  </si>
  <si>
    <t>Adrian Smith                                       (03)</t>
  </si>
  <si>
    <t>Sonpower Industries, LLC</t>
  </si>
  <si>
    <t>Jeff Fortenberry                                   (01)</t>
  </si>
  <si>
    <t>Omega 3 Family Farms, LLC</t>
  </si>
  <si>
    <t>Barreras Family Farm, LLC</t>
  </si>
  <si>
    <t xml:space="preserve">Nathan Carlson </t>
  </si>
  <si>
    <t>Free Day Popcorn, LLC</t>
  </si>
  <si>
    <t>2B Poultry, LLC</t>
  </si>
  <si>
    <t>Country Lane Gardens, LLC</t>
  </si>
  <si>
    <t>Upstream Angus, LLC</t>
  </si>
  <si>
    <t>McFarland Family Farms dba Mac's Creek</t>
  </si>
  <si>
    <t>Smilin' Ranch Company dba The Milk House</t>
  </si>
  <si>
    <t>Our Lavender Company</t>
  </si>
  <si>
    <t>Livingston Enterprises, Inc.</t>
  </si>
  <si>
    <t>Ann Kuster                                                  (02)</t>
  </si>
  <si>
    <t>Short Creek Farm, LLC</t>
  </si>
  <si>
    <t>Chris Pappas                                      (01)</t>
  </si>
  <si>
    <t>West Wick Farming, LLC</t>
  </si>
  <si>
    <t>Pumpkin Blososm Farm, LLC</t>
  </si>
  <si>
    <t>Brookford Farm, LLC</t>
  </si>
  <si>
    <t>Tom Malinowski                             (07)</t>
  </si>
  <si>
    <t xml:space="preserve">The Naked Botanical </t>
  </si>
  <si>
    <t>Bonnie Watson Coleman                     (12)</t>
  </si>
  <si>
    <t>Shippetaukin, lLC dba Cherry Grove Farm</t>
  </si>
  <si>
    <t>Stony Hill Gardens, LLC</t>
  </si>
  <si>
    <t>Frank Pallone                                  (06)</t>
  </si>
  <si>
    <t>Two River Gourmet Mushrooms, LLC</t>
  </si>
  <si>
    <t>Yvette Herrell                                        (02)</t>
  </si>
  <si>
    <t>Jinglebob Land &amp; Cattle, LLC</t>
  </si>
  <si>
    <t>4-A Packing, LLC</t>
  </si>
  <si>
    <t>Bluefly Farms, LLC</t>
  </si>
  <si>
    <t>Melanie Ann Stansbury                                               (01)</t>
  </si>
  <si>
    <t>New Mexico Wine &amp; Grape Growers Association</t>
  </si>
  <si>
    <t>Mark Amodei                                        (02)</t>
  </si>
  <si>
    <t>Sand Hill Dairy, LLC</t>
  </si>
  <si>
    <t>Steven Horsford                                                        (04)</t>
  </si>
  <si>
    <t>Las Vegas Livestock, LLC</t>
  </si>
  <si>
    <t>Tom Reed                                           (23)</t>
  </si>
  <si>
    <t>Welch Foods, Inc.</t>
  </si>
  <si>
    <t>Robert Mazza, Inc.</t>
  </si>
  <si>
    <t>Lee Zeldin                                            (01)</t>
  </si>
  <si>
    <t>Acabonac Farms, LLC</t>
  </si>
  <si>
    <t>Paul D. Tonko                                       (20)</t>
  </si>
  <si>
    <t>Sand Flats Orchard, LLC</t>
  </si>
  <si>
    <t>Sean Maloney                                           (18)</t>
  </si>
  <si>
    <t>Freedom Hill Farm, LLC</t>
  </si>
  <si>
    <t>Mary Beckendorf</t>
  </si>
  <si>
    <t>Chris Jacobs                                                (27)</t>
  </si>
  <si>
    <t>Marquart Brothers, LLC</t>
  </si>
  <si>
    <t xml:space="preserve">New York Wine &amp; Grape Foundation </t>
  </si>
  <si>
    <t>Olde Chautauqua Vineyards, LLC</t>
  </si>
  <si>
    <t>Stony Brook Whole Hearted Foods</t>
  </si>
  <si>
    <t>100 Acre Wood Vineyard, LLC</t>
  </si>
  <si>
    <t>Antonio Delgado                                   (19)</t>
  </si>
  <si>
    <t>Hudson Valley Fish Farm, Inc.</t>
  </si>
  <si>
    <t>WNY Hay &amp; More, LLC</t>
  </si>
  <si>
    <t>Plaid Farms Stores</t>
  </si>
  <si>
    <t>Hunt Country Vineyards, LLC</t>
  </si>
  <si>
    <t>Elsie Stefanik                                       (21)</t>
  </si>
  <si>
    <t>Green Fields Forever, LLC</t>
  </si>
  <si>
    <t>John Katko                                           (24)</t>
  </si>
  <si>
    <t>Anyela's Vineyards, LLC</t>
  </si>
  <si>
    <t>Donovan Orchards, LLC</t>
  </si>
  <si>
    <t>Claudia Tenney                                    (22)</t>
  </si>
  <si>
    <t>Dizzy Lizzies Farm, LLC</t>
  </si>
  <si>
    <t>Norwich Meadows Farm, LLC</t>
  </si>
  <si>
    <t>Tim Ryan                                             (13)</t>
  </si>
  <si>
    <t xml:space="preserve">Ryan Kuchta </t>
  </si>
  <si>
    <t>Steve Chabot                                      (01)</t>
  </si>
  <si>
    <t>Vinoklet Winery, Inc.</t>
  </si>
  <si>
    <t>Joyce Beatty                                         (03)</t>
  </si>
  <si>
    <t>Hodge's Creative Works, LLC dba Foraged</t>
  </si>
  <si>
    <t>Jim Jordan                                            (04)</t>
  </si>
  <si>
    <t>Quarry Hill Orchard</t>
  </si>
  <si>
    <t>David Joyce                                         (14)</t>
  </si>
  <si>
    <t>Chalet Debonne's Vineyards, Inc.</t>
  </si>
  <si>
    <t>Bill Johnson                                      (06)</t>
  </si>
  <si>
    <t>Mushroom Harvest Provisions, LLC</t>
  </si>
  <si>
    <t>Markwayne Mullin                           (02)</t>
  </si>
  <si>
    <t>Chad Alan Rolland</t>
  </si>
  <si>
    <t>Frank Lucas                                         (03)</t>
  </si>
  <si>
    <t>John's Farm Oklahoma Family Farm, LLC</t>
  </si>
  <si>
    <t>The Egg Packer, LLC</t>
  </si>
  <si>
    <t>Stephanie Bice                                     (05)</t>
  </si>
  <si>
    <t>Semco Meat Processing, LLC</t>
  </si>
  <si>
    <t>Quapaw Tribe of Oklahoma</t>
  </si>
  <si>
    <t>Icehouse Urban Creamery, LLC</t>
  </si>
  <si>
    <t>Tom Cole                                           (04)</t>
  </si>
  <si>
    <t>Callison Ranch Beef, LLC</t>
  </si>
  <si>
    <t>Frank Lucas                                              (03)</t>
  </si>
  <si>
    <t>Far Away Ranch, LLC</t>
  </si>
  <si>
    <t>Pecan Creek Winery, LLC</t>
  </si>
  <si>
    <t>Stobaugh Wine Group, LLC</t>
  </si>
  <si>
    <t>Kurt Schrader                                    (05)</t>
  </si>
  <si>
    <t>Champoeg Creek Farm, LLC</t>
  </si>
  <si>
    <t>White Estate Winery, LLC</t>
  </si>
  <si>
    <t>Olson-Davis, Inc.</t>
  </si>
  <si>
    <t>Shaniko Wool Company, LLC</t>
  </si>
  <si>
    <t>Peter DeFazio                                        (04)</t>
  </si>
  <si>
    <t>Diggin' Livin' Farm &amp; Apiaries, LLC</t>
  </si>
  <si>
    <t>Wolf Gulch Farm, LLC</t>
  </si>
  <si>
    <t>Oshala Farm, LLC</t>
  </si>
  <si>
    <t>Chateau Bianca, Inc.</t>
  </si>
  <si>
    <t>Earl Blumenauer                                  (03)</t>
  </si>
  <si>
    <t>Little Crow Vineyards, LLC</t>
  </si>
  <si>
    <t>Peter DeFazio                                        (04);                                                         Earl Blumenauer                                  (03)</t>
  </si>
  <si>
    <t>Full Farm CSA, LLC</t>
  </si>
  <si>
    <t>Cal Farms, Inc.</t>
  </si>
  <si>
    <t>Hot Winter, LLC</t>
  </si>
  <si>
    <t>JT Johnston, LLC</t>
  </si>
  <si>
    <t>Rivercrest Ranch, LLC</t>
  </si>
  <si>
    <t>Blue Elderberry Farm</t>
  </si>
  <si>
    <t>Casad Family Farms, LLC</t>
  </si>
  <si>
    <t>Terrasol Organics, LLC</t>
  </si>
  <si>
    <t>MT Hood Forest Products, LLC</t>
  </si>
  <si>
    <t>Earl Blumenauer                                       (03)</t>
  </si>
  <si>
    <t>Jennifer Van Wey</t>
  </si>
  <si>
    <t>Susan Wild                                           (07)</t>
  </si>
  <si>
    <t>Reuben Demaster dba Willow Haven Farm</t>
  </si>
  <si>
    <t>Chrissy Houlahan                                     (06)</t>
  </si>
  <si>
    <t>Frances Sack</t>
  </si>
  <si>
    <t>Fred Keller                                     (12)</t>
  </si>
  <si>
    <t>Mark &amp; Melanie Bachman; Eric &amp; Hanah PE</t>
  </si>
  <si>
    <t>Stryker Farm, LLC</t>
  </si>
  <si>
    <t>Glenn Thompson                                    (15)</t>
  </si>
  <si>
    <t>Lance S. Mitchell</t>
  </si>
  <si>
    <t>Goot Essa, LLC</t>
  </si>
  <si>
    <t>Conor Lamb                                         (17)</t>
  </si>
  <si>
    <t>Urban Homesteaders, LLC</t>
  </si>
  <si>
    <t>Fred Keller                                                       (12)</t>
  </si>
  <si>
    <t>Grovedale Winery and Vineyard, Inc.</t>
  </si>
  <si>
    <t>Scott Perry                                            (10)</t>
  </si>
  <si>
    <t>Amy E. Brickner dba Destiny Dairy Bar</t>
  </si>
  <si>
    <t>Dan Meuser                                         (09)</t>
  </si>
  <si>
    <t>Coexist Build, LLC</t>
  </si>
  <si>
    <t>Castanea Farm, LLC</t>
  </si>
  <si>
    <t>Red Hill Farms, Inc.</t>
  </si>
  <si>
    <t>Lloyd Smucker                                     (11)</t>
  </si>
  <si>
    <t>A &amp; R Nissley, Inc.</t>
  </si>
  <si>
    <t>Brian Fitzpatrick                                    (01)</t>
  </si>
  <si>
    <t>Dragonfly Hill Farm and Kitchen, LLC</t>
  </si>
  <si>
    <t>Omar Beiler</t>
  </si>
  <si>
    <t xml:space="preserve">Jenniffer Gonzalez-Colon                      </t>
  </si>
  <si>
    <t>Tai Hay Farm, LLC</t>
  </si>
  <si>
    <t>De Hoyos Farm, LLC</t>
  </si>
  <si>
    <t xml:space="preserve">Jenniffer Gonzalez-Colon                       </t>
  </si>
  <si>
    <t>Linda Rodriguez-Castillo</t>
  </si>
  <si>
    <t>Jamie Acevedo Quiles</t>
  </si>
  <si>
    <t xml:space="preserve">Jenniffer Gonzalez-Colon                         </t>
  </si>
  <si>
    <t>Finca Sur, LLC</t>
  </si>
  <si>
    <t xml:space="preserve">Jenniffer Gonzalez-Colon                          </t>
  </si>
  <si>
    <t>Juan Pagan</t>
  </si>
  <si>
    <t>Urrutia Foods, Inc.</t>
  </si>
  <si>
    <t>Hacienda Tres Angeles, Inc.</t>
  </si>
  <si>
    <t>Caribe Farms, Corporation</t>
  </si>
  <si>
    <t>Jose N. Ramirez-Lugo</t>
  </si>
  <si>
    <t>Jose L. Roig Franceschini</t>
  </si>
  <si>
    <t>Gur-Meat, Inc.</t>
  </si>
  <si>
    <t>Javier Velez</t>
  </si>
  <si>
    <t>Ganderos Borges, Inc.</t>
  </si>
  <si>
    <t xml:space="preserve">Jenniffer Gonzalez-Colon                        </t>
  </si>
  <si>
    <t>RI</t>
  </si>
  <si>
    <t>Jim Langevin                                     (02)</t>
  </si>
  <si>
    <t>Robin Hollow Farm, LLC</t>
  </si>
  <si>
    <t>David Cicilline                                    (01)</t>
  </si>
  <si>
    <t>Wright's Dairy Farm, Inc.</t>
  </si>
  <si>
    <t>Walrus and Carpenter Oysters</t>
  </si>
  <si>
    <t>Sarah Schumann</t>
  </si>
  <si>
    <t>Pat's Pastured, LLC</t>
  </si>
  <si>
    <t>Sun Farm Oysters, LLC</t>
  </si>
  <si>
    <t>Nancy Mace                                        (01)</t>
  </si>
  <si>
    <t>Chi Design Indigo, LLC</t>
  </si>
  <si>
    <t>Jeff Duncan                                         (03)</t>
  </si>
  <si>
    <t>Setzler Holdings, LLC</t>
  </si>
  <si>
    <t>Ralph Norman                                      (05)</t>
  </si>
  <si>
    <t>Bravo Steaks, LLC</t>
  </si>
  <si>
    <t xml:space="preserve"> James Clyburn                                           (06)</t>
  </si>
  <si>
    <t>Common Joy, LLC</t>
  </si>
  <si>
    <t>Kindelwood Farms, LLC</t>
  </si>
  <si>
    <t>Seaside Grown, LLC</t>
  </si>
  <si>
    <t>Tom Rice                                              (07)</t>
  </si>
  <si>
    <t>Oscar Chavez dba Microledon Farm</t>
  </si>
  <si>
    <t>Joe Wilson                                          (02)</t>
  </si>
  <si>
    <t>Hollow Creek Mushrooms, LLC dba Circular Farm</t>
  </si>
  <si>
    <t xml:space="preserve"> James Clyburn                                            (06)</t>
  </si>
  <si>
    <t>Hickory Bluff, LLC</t>
  </si>
  <si>
    <t>Hoss Farms Hodge, LLC</t>
  </si>
  <si>
    <t xml:space="preserve">John Warren dba Spade and Clover Gardens </t>
  </si>
  <si>
    <t>Walter Mack dba Marshview Farm</t>
  </si>
  <si>
    <t>Toms Creek Family Farm, LLC</t>
  </si>
  <si>
    <t>Cotton Hills Farm, LLC</t>
  </si>
  <si>
    <t>Happy Cow Creamery, Inc.</t>
  </si>
  <si>
    <t xml:space="preserve"> James E. Clyburn                                        (06)</t>
  </si>
  <si>
    <t>Watson Weathers Jr. dba R&amp;W Farm</t>
  </si>
  <si>
    <t>William Timmons                                 (04)</t>
  </si>
  <si>
    <t>Marvin's Produce, LLC</t>
  </si>
  <si>
    <t>Spear T Cattle, LLC</t>
  </si>
  <si>
    <t>Yon Family Farms, Inc.</t>
  </si>
  <si>
    <t>Dusty Johnson                                 (At Large)</t>
  </si>
  <si>
    <t>Desjarlais Farms, LLC</t>
  </si>
  <si>
    <t>Dakotagro, LLC</t>
  </si>
  <si>
    <t>Back Forty Beef, LLC</t>
  </si>
  <si>
    <t>Chuck Fleischmann                          (03)</t>
  </si>
  <si>
    <t>Seven Springs Farm to Table, LLC</t>
  </si>
  <si>
    <t>Scott DesJarlais                             (04)</t>
  </si>
  <si>
    <t>Sequatchie Cove Farm</t>
  </si>
  <si>
    <t>Mark Green                                           (07)</t>
  </si>
  <si>
    <t>Clifford Davis</t>
  </si>
  <si>
    <t>Tim Burchett                                  (02)</t>
  </si>
  <si>
    <t xml:space="preserve">Brenda Hanes </t>
  </si>
  <si>
    <t>Katherine T. Haynes</t>
  </si>
  <si>
    <t>Chili Pepper Ranch, LLC</t>
  </si>
  <si>
    <t>Robert D. Marks</t>
  </si>
  <si>
    <t>Henry Cuellar                                       (28)</t>
  </si>
  <si>
    <t>Mycological Solutions, LLC</t>
  </si>
  <si>
    <t>Chip Roy                                             (21)</t>
  </si>
  <si>
    <t>Rangeland Restoration &amp; Improvements, LP</t>
  </si>
  <si>
    <t>Pat Fallon                                          (04)</t>
  </si>
  <si>
    <t>Aquiflow, LLC</t>
  </si>
  <si>
    <t>Filemon Vela                                  (34)</t>
  </si>
  <si>
    <t>Mesquite Field Farm, LLC</t>
  </si>
  <si>
    <t>Michael McCaul                                        (10)</t>
  </si>
  <si>
    <t>Middle Ground Farm, LLC</t>
  </si>
  <si>
    <t>Van Taylor                                                 (03)</t>
  </si>
  <si>
    <t>3H Greens, LLC</t>
  </si>
  <si>
    <t>Ronny Jackson                                    (13)</t>
  </si>
  <si>
    <t>Trey Cattle dba XIT Ranch Beef</t>
  </si>
  <si>
    <t>August Pfluger                                           (11)</t>
  </si>
  <si>
    <t>HLC Meats, LLC</t>
  </si>
  <si>
    <t>Filemon Vela                                       (34)</t>
  </si>
  <si>
    <t>Padilla Farm, LLC</t>
  </si>
  <si>
    <t>Blake Moore                                      (01)</t>
  </si>
  <si>
    <t>Partner Farms, LLC</t>
  </si>
  <si>
    <t>Ben Cline                                             (06)</t>
  </si>
  <si>
    <t>Muse Vineyards, LLC</t>
  </si>
  <si>
    <t>Great Day Gardens, LLC</t>
  </si>
  <si>
    <t>Overlook Farms and Produce, LLC</t>
  </si>
  <si>
    <t>Bob Good                                            (05)</t>
  </si>
  <si>
    <t>Kelly's Turkeys USA, LLC</t>
  </si>
  <si>
    <t>Robert Wittman                                (01)</t>
  </si>
  <si>
    <t>Sapidus Farms, Inc.</t>
  </si>
  <si>
    <t>Morgan Griffith                                     (09)</t>
  </si>
  <si>
    <t>JBR Vineyards, LLC</t>
  </si>
  <si>
    <t>Tonoloway Farm, LLC</t>
  </si>
  <si>
    <t>Elaine Luria                                         (02)</t>
  </si>
  <si>
    <t>Cullipher Farm, Inc.</t>
  </si>
  <si>
    <t>Honey River Farm, LLC</t>
  </si>
  <si>
    <t>Coastal Cattle, LLC</t>
  </si>
  <si>
    <t>KC Farms Meats, LLC</t>
  </si>
  <si>
    <t>River City Cider, LLC dba Bryant's Cider</t>
  </si>
  <si>
    <t>Robert Wittman                                 (01)</t>
  </si>
  <si>
    <t>Dug In Farms, LLC</t>
  </si>
  <si>
    <t>Peter Welch                                        (At Large)</t>
  </si>
  <si>
    <t>Fisher Brothers Farm, LLC</t>
  </si>
  <si>
    <t>Moose Mountain Maple, LLC</t>
  </si>
  <si>
    <t>Jasper Hill Creamery, Inc.</t>
  </si>
  <si>
    <t>Flag Hill LTD</t>
  </si>
  <si>
    <t>Maple Wind Farm, Inc.</t>
  </si>
  <si>
    <t>Guillemette Farm</t>
  </si>
  <si>
    <t>Chaput Family Farms</t>
  </si>
  <si>
    <t>Kingdom Brewing, LLC</t>
  </si>
  <si>
    <t>Shrubbly, LLC</t>
  </si>
  <si>
    <t>Magnan Brothers Maquam Shore Dairy, LLC</t>
  </si>
  <si>
    <t>Kingdom Creamery of Vermont, LLC</t>
  </si>
  <si>
    <t xml:space="preserve">Thurston Forestry, LLC </t>
  </si>
  <si>
    <t>Trenchers Farmhouse, LLC</t>
  </si>
  <si>
    <t>Pete's Greens, Inc.</t>
  </si>
  <si>
    <t>Lavender Essentials of Vermont</t>
  </si>
  <si>
    <t>Champlain Orchards, Inc.</t>
  </si>
  <si>
    <t>Green Mountain Spring-Rock Farm, LLC</t>
  </si>
  <si>
    <t>Cathy McMorris Rodgers                 (05)</t>
  </si>
  <si>
    <t>The Herd, LLC</t>
  </si>
  <si>
    <t>Kim Schrier                                     (08)</t>
  </si>
  <si>
    <t>Mensonides, LLC</t>
  </si>
  <si>
    <t>Suzan DelBene                               (01)</t>
  </si>
  <si>
    <t>EBOSS, Inc.</t>
  </si>
  <si>
    <t>Lee's Fresh Produce</t>
  </si>
  <si>
    <t>Dan Newhouse                                   (04)</t>
  </si>
  <si>
    <t xml:space="preserve">Ana K. Mines </t>
  </si>
  <si>
    <t>Windmill Gardens, LLC</t>
  </si>
  <si>
    <t>Sound Vegetables, LLC</t>
  </si>
  <si>
    <t>Derek Kilmer                                  (06)</t>
  </si>
  <si>
    <t>Fable Farms, LLC</t>
  </si>
  <si>
    <t>Jaime Herrera Beutler                           (03)</t>
  </si>
  <si>
    <t>Tre-Fin Group, LLC</t>
  </si>
  <si>
    <t>Steensma Creamery, LLC</t>
  </si>
  <si>
    <t>Windy N Ranch, LLC</t>
  </si>
  <si>
    <t>Rick Larsen                                            (02)</t>
  </si>
  <si>
    <t>Hogstead, LLC</t>
  </si>
  <si>
    <t>Jabe's Beef, LLC</t>
  </si>
  <si>
    <t xml:space="preserve">Matrick Holdings, Corporation </t>
  </si>
  <si>
    <t>Derek Kilmer                                       (06)</t>
  </si>
  <si>
    <t>Springrain Farm and Orchards, Inc.</t>
  </si>
  <si>
    <t>Uncorked Cowgirl, LLC</t>
  </si>
  <si>
    <t>Suzan DelBene                               (01)                                         Pramila Jayapal                         (07)</t>
  </si>
  <si>
    <t>Thao Flowers, LLC</t>
  </si>
  <si>
    <t>Matheson Farms, LLC</t>
  </si>
  <si>
    <t>Mark Pocan                                        (02)</t>
  </si>
  <si>
    <t>Keene Garlic, LLC</t>
  </si>
  <si>
    <t>Tom Tiffany                                         (07)</t>
  </si>
  <si>
    <t>Cylon Rolling Acres, LLC</t>
  </si>
  <si>
    <t>Scott Fitzgerald                                      (05)</t>
  </si>
  <si>
    <t>White Oak Farm, LLC</t>
  </si>
  <si>
    <t>Mike Gallagher                               (08)</t>
  </si>
  <si>
    <t>Kidfarm, LLC</t>
  </si>
  <si>
    <t>Cattail Organics, LLC</t>
  </si>
  <si>
    <t>Ron Kind                                            (03)</t>
  </si>
  <si>
    <t>Westby Cooperative Creamery</t>
  </si>
  <si>
    <t>Wisconsin Grass-Fed Beef Cooperative</t>
  </si>
  <si>
    <t>Riemer Family Farm, LLC</t>
  </si>
  <si>
    <t>Glenn Grothman                                   (06)</t>
  </si>
  <si>
    <t>Three Sisters Community Farm, LLC</t>
  </si>
  <si>
    <t>Superior View Farms, LLC</t>
  </si>
  <si>
    <t>Driftless Dairies, LLC</t>
  </si>
  <si>
    <t>Joseph M. Tomandl</t>
  </si>
  <si>
    <t>Katherine Kramer</t>
  </si>
  <si>
    <t>Benjamin Jenkins</t>
  </si>
  <si>
    <t>Bryan Steil                                         (01)</t>
  </si>
  <si>
    <t>GW Organics, LLC</t>
  </si>
  <si>
    <t>Icon Meats, LLC</t>
  </si>
  <si>
    <t>Lakeshore Forest Products, Inc.</t>
  </si>
  <si>
    <t>Tri-state Lumber &amp; Land, Inc.</t>
  </si>
  <si>
    <t>Holland's Family Cheese, LLC</t>
  </si>
  <si>
    <t>Scott Fitzgerald                                  (05)</t>
  </si>
  <si>
    <t>Wisconsin Hop Exchange</t>
  </si>
  <si>
    <t>Wisconsin Pork Association Cooperative</t>
  </si>
  <si>
    <t>Dream Apple Farm, LLC</t>
  </si>
  <si>
    <t>Olden Produce, LLC</t>
  </si>
  <si>
    <t>Family Roots Farm</t>
  </si>
  <si>
    <t>Yuraction Faction, LLC</t>
  </si>
  <si>
    <t>Big Red Matt, LLC</t>
  </si>
  <si>
    <t>Carol Miller                                        (03)</t>
  </si>
  <si>
    <t>Mountain Steer Meat Company</t>
  </si>
  <si>
    <t>Liz Cheney                                                    (At Large)</t>
  </si>
  <si>
    <t>Rabou Farms, Inc.</t>
  </si>
  <si>
    <t>Double Doc Ranch, Inc.</t>
  </si>
  <si>
    <t>Bootheel 7 Ranch, LLC</t>
  </si>
  <si>
    <t>Project Description</t>
  </si>
  <si>
    <t>TOTAL</t>
  </si>
  <si>
    <t>This Rural Development investment will help Octopi Brewing LLC, a small craft brewing operation in Waunakee, Wisconsin, purchase and install packaging equipment.</t>
  </si>
  <si>
    <t>This Rural Development investment will be used to purchase machinery and equipment and for debt refinance. Biery Cheese Company is a cheese processor that slices, weighs, packages and mixes cheese for manufacturers to sell to retailers. The borrower operates in Ohio and Wisconsin. Fifty jobs will be created and 600 will be saved.</t>
  </si>
  <si>
    <t>This Rural Development investment will be used to purchase and replace gasoline dispensing equipment at fueling stations owned by Lotter Enterprises Inc. The borrower operates nine stations in nine communities across northern Wisconsin and Michigan which employ 61 people. Borrower has received Rural Development investment funding in the past as well.</t>
  </si>
  <si>
    <t>This Rural Development investment will be used to refinance real estate debt, purchase new real estate and provide working capital to Unified Science LLC, a filtration manufacturing company based in Osceola, WI $5,252,000 of the loan amount has a term of 10 years with the balance of $4,475,000 at 25 years.</t>
  </si>
  <si>
    <t>This Rural Development investment will refinance real estate debt for Anderson's Maple Syrup Inc, a wholesale maple syrup packaging and distribution company, based in Cumberland, Wisconsin.</t>
  </si>
  <si>
    <t>This Rural Development investment will provide funding for technical assistance to help new and existing cooperative development throughout rural Wisconsin. The project will assist 25 cooperatives and over 25 other groups and businesses. This agency has particpated in this program for nine years.</t>
  </si>
  <si>
    <t>This Rural Development investment will provide funding for technical assistance to assist with the planning and development of new and existing cooperatives throughout rural areas of Wisconsin and Minnesota and the upper midwest. The project seeks to assist 25 cooperatives. This agency has particpated in this program for 20 years.</t>
  </si>
  <si>
    <t>This Rural Development investment will provide technical assistance and training to rural microentrepreneurs and microenterprises. The applicant has been providing business assistance to small, rural businesses for over 25 years. Their mission is to create opportunities for people and communities to reduce poverty and increase self-sufficiency. They focus on helping low-income entrepreneurs with start-up business assistance, as well as ongoing assistance. This agency has participated in this program for ten years.</t>
  </si>
  <si>
    <t>This Rural Development investment will provide technical assistance and training to rural microentrepreneurs and microenterprises. The applicant is one of the state s largest microenterprise agencies and microlenders, with over 23 years experience in serving low-income individuals, women, and minorities throughout the entire state of Wisconsin. This agency has participated in this program for ten years.</t>
  </si>
  <si>
    <t>This Rural Development investment will provide technical assistance and training to rural microentrepreneurs and microenterprises. The applicant is a private non-profit corporation whose mission is to mobilize resources needed to bring about a permanent increase in the ability of low-income people to become economically and emotionally self-sufficient. This agency has participated in this program for ten years.</t>
  </si>
  <si>
    <t>This Rural Development investment will be used to provide Olden Produce LLC with working capital to expand its sales of organic cabbage coleslaw mix. The project will increase the customer base by 20 customers and increase revenue by $156,773. </t>
  </si>
  <si>
    <t>This Rural Development investment will be used by Icon Meats LLC for working capital to market and process bison into snack sticks. This project will increase the customer base by 10,000 customers, increase revenue by $771,575 and four jobs will be created.</t>
  </si>
  <si>
    <t>This Rural Development investment will be used by Lakeshore Forest Productions Inc. as working capital to process and market kiln-dried hardwood lumber. This project is expected to increase annual revenues by $451,859.</t>
  </si>
  <si>
    <t>This Rural Development investment will be used by Tri-State Lumber &amp; Land, Inc. as working capital to market and process pine timber into pine products and flooring. This project will increase the customer based by 200 and increase revenue by $2,301,150.</t>
  </si>
  <si>
    <t>This Rural Development investment will be used by Holland's Family Cheese LLC as working capital to market and process milk into gouda cheese spread and snack packs. This project will increase customer base by 15 and increase revenue by $713,312.</t>
  </si>
  <si>
    <t>This Rural Development investment will be used by Wisconsin Hop Exchange Cooperative as working capital to market and process raw hops into T-90 pelleted hops. This project will increase customer base by 1,200 people and increase revenue by $299,982.</t>
  </si>
  <si>
    <t>This Rural Development investment will be used by Dream Apple Farm LLC as working capital to market, distribute and process locally grown organic apples and apple products. This project will increase the customer base by 1,700 and increase sales by $127,000.</t>
  </si>
  <si>
    <t>This Rural Development investment will be used by Wisconsin Pork Association Cooperative as working capital to market and process pigs into pork meat. This project will increase the customer base by five and increase revenue by $155,535.</t>
  </si>
  <si>
    <t>This Rural Development investment will be used by Benjamin Jenkins, a dairy farmer, for planning activities. The goal of the project is to explore whether it is financially viable to produce organic gelato from the organic milk produced on farm. Funds will be used for a feasibility study, marketing plan and business plan. One job is projected to be created from the venture.</t>
  </si>
  <si>
    <t>This Rural Development investment will be used by Katharine Kramer, a herb farmer, for planning activities. The goal of the project is to explore whether it is financially viable to produce concentrated herb infusions from the herbs produced on farm. Funds will be used for a feasibility study, marketing plan and business plan. One job is projected to be created from the venture.</t>
  </si>
  <si>
    <t>This Rural Development investment will be used by Joseph Tomandl, a dairy farmer, for planning activities. The goal of the project is to explore whether it is financially viable to produce high quality butter from the organic milk produced on farm. Funds will be used for a feasibility study, marketing plan and business plan. One job is projected to be created from the venture.</t>
  </si>
  <si>
    <t>This Rural Development investment will be used to provide working capital, marketing and distribution to process farmstead artisan cheese. Driftless Dairy is a dairy farm that turns milk into artisan cheeses under the "Upland Cheese" label. This project will increase the farm's customer base by 5,100 customers, increase sales by $690,000 and create three jobs. </t>
  </si>
  <si>
    <t>This Rural Development investment will be used to provide working capital to produce, market and distribute hard apple cider at Apfelhaus Cidery. Superior View Farms is a orchard/nursery/greenhouse business producing hard apple cider. This project will increase the customer base by 4,000 customers, increase sales by $909,286 and create two jobs.</t>
  </si>
  <si>
    <t>This Rural Development investment will be used by GW Organics, a beef cattle, chicken, turkey and mushroom farmer, for working capital to process and market local food. The local products to be sold are beef, chicken and turkey meat, eggs and mushrooms. Some of the project funds will be used to produce and market pizzas made from the local ingredients. This project will increase their customer base by 4,800 customers, increase revenue by $634,410 and create three jobs.    </t>
  </si>
  <si>
    <t>This Rural Development investment will be used to provide working capital to market and distribute locally grown vegetables. Three Sisters Community Farm grows certified organic, vegetables and delivers picked-to-order CSA boxes to homes and businesses. This project will increase their customer base by 299 customers, projects to increase sales by $94,167 and create three jobs.</t>
  </si>
  <si>
    <t>This Rural Development investment will be used by an independent producer for working capital to process goats into packaged goat meat.  Funds will also be used for marketing and distribution. This project will increase their customer base by 2,060 customers and increase revenue by $445,000. One job will be created by this project.</t>
  </si>
  <si>
    <t>This Rural Development investment will be used by an independent producer for working capital to process cows, hogs, lamb and turkeys into packaged meat. Funds will also be used for distribution. This project will increase their customer base by 2000 customers and increase revenue by $840,000. Three jobs will be created by this project.</t>
  </si>
  <si>
    <t>This Rural Development investment will be used by White Oak Farm LLC, an independent producer, for planning activities. The goal of the project is to explore whether it is financially viable to add on-farm processing for direct sale of cereal rye grown organically on the farm. Funds will be used for a feasibility study, marketing plan and business plan. Two jobs are projected to be created from the venture. </t>
  </si>
  <si>
    <t>This Rural Development investment will be used by an independent producer for working capital to sell locally produced organic vegetables, herbs and maple syrup. Funds will be used for product packaging, product storage, marketing and distribution. This project will increase their customer base by 580 customers and increase revenue by $240,000. Two jobs will be created by this project.</t>
  </si>
  <si>
    <t>This Rural Development investment will be used for working capital to process beef and pork into packaged products by a farmer cooperative. Funds will be used for packaging inventory, processing fees, marketing and distribution. The project will increase their customer base by 2,572 customers, increase revenue by $1,100,000 and will create one job. </t>
  </si>
  <si>
    <t>This Rural Development investment will be used for working capital to process milk and cream into sour cream which will be sold in pouches by a farm cooperative. Funds will also be used for marketing. This project will increase their customer base by 30 customers and increase revenue by $1,442,824. Four jobs will be created by this project.</t>
  </si>
  <si>
    <t>This Rural Development investment will be used by an independent producer for working capital to process goats into packaged goat meat.  Funds will also be used for marketing and distribution.  This project will increase customer base by 551 customers and increase revenue by $164,678.  One job will be created by this project.</t>
  </si>
  <si>
    <t>This Rural Development investment will be used by an independent producer for working capital to process raw garlic into garlic products.  The products include garlic powder, garlic salt, garlic spice blends, and garlic scape pesto.  Funds will also be used for marketing and distribution.  This project will increase customer base by 5,020 customers and increase revenue by $515,000.  Four jobs will be created by this project.</t>
  </si>
  <si>
    <t>Rural Cooperative Development Grants (RCDG)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</si>
</sst>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_);\(&quot;$&quot;#,##0\)"/>
    <numFmt numFmtId="164" formatCode="&quot;$&quot;#,##0"/>
  </numFmts>
  <fonts count="13" x14ac:knownFonts="1">
    <font>
      <sz val="10"/>
      <name val="Arial"/>
    </font>
    <font>
      <b/>
      <sz val="14"/>
      <name val="Cambria"/>
      <family val="1"/>
    </font>
    <font>
      <sz val="15"/>
      <name val="Cambria"/>
      <family val="1"/>
    </font>
    <font>
      <sz val="10"/>
      <name val="Arial"/>
      <family val="2"/>
    </font>
    <font>
      <sz val="14"/>
      <name val="Cambria"/>
      <family val="1"/>
    </font>
    <font>
      <b/>
      <sz val="18"/>
      <name val="Calibri"/>
      <family val="2"/>
    </font>
    <font>
      <sz val="10"/>
      <name val="Calibri"/>
      <family val="2"/>
    </font>
    <font>
      <b/>
      <sz val="11"/>
      <color indexed="8"/>
      <name val="Calibri"/>
      <family val="2"/>
    </font>
    <font>
      <b/>
      <sz val="18"/>
      <color indexed="8"/>
      <name val="Calibri"/>
      <family val="2"/>
    </font>
    <font>
      <b/>
      <sz val="18"/>
      <name val="Arial"/>
      <family val="2"/>
    </font>
    <font>
      <sz val="10"/>
      <color indexed="8"/>
      <name val="Arial"/>
      <family val="2"/>
    </font>
    <font>
      <b/>
      <sz val="12"/>
      <color indexed="8"/>
      <name val="Calibri"/>
      <family val="2"/>
    </font>
    <font>
      <sz val="10"/>
      <color rgb="FF000000"/>
      <name val="Arial"/>
      <family val="2"/>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70">
    <xf numFmtId="0" fontId="0" fillId="0" borderId="0" xfId="0" applyFont="1" applyAlignment="1">
      <alignment horizontal="center"/>
    </xf>
    <xf numFmtId="164" fontId="1" fillId="0" borderId="1" xfId="0" applyNumberFormat="1" applyFont="1" applyBorder="1" applyAlignment="1">
      <alignment horizontal="center" vertical="top" wrapText="1"/>
    </xf>
    <xf numFmtId="0" fontId="1" fillId="0" borderId="1" xfId="0" applyFont="1" applyBorder="1" applyAlignment="1">
      <alignment horizontal="center" vertical="top" wrapText="1"/>
    </xf>
    <xf numFmtId="0" fontId="4" fillId="0" borderId="1" xfId="0" applyFont="1" applyBorder="1" applyAlignment="1">
      <alignment horizontal="left" vertical="top" wrapText="1"/>
    </xf>
    <xf numFmtId="0" fontId="1" fillId="0" borderId="1" xfId="0" applyFont="1" applyFill="1" applyBorder="1" applyAlignment="1">
      <alignment horizontal="center" vertical="top" wrapText="1"/>
    </xf>
    <xf numFmtId="0" fontId="5" fillId="0" borderId="1" xfId="0" applyFont="1" applyBorder="1" applyAlignment="1">
      <alignment horizontal="center" vertical="top" wrapText="1"/>
    </xf>
    <xf numFmtId="164" fontId="5" fillId="0" borderId="1" xfId="0" applyNumberFormat="1" applyFont="1" applyBorder="1" applyAlignment="1">
      <alignment horizontal="center" vertical="top" wrapText="1"/>
    </xf>
    <xf numFmtId="0" fontId="5" fillId="0" borderId="2" xfId="0" applyFont="1" applyBorder="1" applyAlignment="1">
      <alignment horizontal="centerContinuous" vertical="top" wrapText="1"/>
    </xf>
    <xf numFmtId="0" fontId="6" fillId="0" borderId="3" xfId="0" applyFont="1" applyBorder="1" applyAlignment="1">
      <alignment horizontal="centerContinuous" vertical="top" wrapText="1"/>
    </xf>
    <xf numFmtId="0" fontId="6" fillId="0" borderId="4" xfId="0" applyFont="1" applyBorder="1" applyAlignment="1">
      <alignment horizontal="centerContinuous" vertical="top" wrapText="1"/>
    </xf>
    <xf numFmtId="0" fontId="0" fillId="0" borderId="1" xfId="0" applyBorder="1" applyAlignment="1">
      <alignment horizontal="center" vertical="top"/>
    </xf>
    <xf numFmtId="0" fontId="0" fillId="0" borderId="1" xfId="0" applyBorder="1" applyAlignment="1">
      <alignment horizontal="center" vertical="top" wrapText="1"/>
    </xf>
    <xf numFmtId="0" fontId="0" fillId="0" borderId="1" xfId="0" applyBorder="1"/>
    <xf numFmtId="0" fontId="3" fillId="0" borderId="1" xfId="0" applyFont="1" applyBorder="1" applyAlignment="1">
      <alignment horizontal="center" vertical="top" wrapText="1"/>
    </xf>
    <xf numFmtId="0" fontId="7" fillId="0" borderId="1" xfId="0" applyFont="1" applyBorder="1"/>
    <xf numFmtId="0" fontId="7" fillId="0" borderId="1" xfId="0" applyFont="1" applyBorder="1" applyAlignment="1">
      <alignment horizontal="center" vertical="top" wrapText="1"/>
    </xf>
    <xf numFmtId="0" fontId="0" fillId="0" borderId="0" xfId="0"/>
    <xf numFmtId="0" fontId="8" fillId="0" borderId="0" xfId="0" applyFont="1" applyAlignment="1">
      <alignment horizontal="centerContinuous" vertical="center"/>
    </xf>
    <xf numFmtId="0" fontId="0" fillId="0" borderId="0" xfId="0" applyAlignment="1">
      <alignment horizontal="centerContinuous" vertical="center"/>
    </xf>
    <xf numFmtId="0" fontId="3" fillId="0" borderId="1" xfId="0" applyFont="1" applyBorder="1" applyAlignment="1">
      <alignment horizontal="center" vertical="top"/>
    </xf>
    <xf numFmtId="0" fontId="7" fillId="0" borderId="1" xfId="0" applyFont="1" applyBorder="1" applyAlignment="1">
      <alignment horizontal="center"/>
    </xf>
    <xf numFmtId="0" fontId="7" fillId="0" borderId="1" xfId="0" applyFont="1" applyBorder="1" applyAlignment="1">
      <alignment horizontal="center" vertical="top"/>
    </xf>
    <xf numFmtId="0" fontId="0" fillId="0" borderId="1" xfId="0" applyBorder="1" applyAlignment="1">
      <alignment horizontal="center"/>
    </xf>
    <xf numFmtId="0" fontId="0" fillId="0" borderId="1" xfId="0"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7" fillId="0" borderId="1" xfId="0" applyFont="1" applyBorder="1" applyAlignment="1">
      <alignment horizontal="center" vertical="center" wrapText="1"/>
    </xf>
    <xf numFmtId="0" fontId="0" fillId="0" borderId="1" xfId="0" applyFill="1" applyBorder="1" applyAlignment="1">
      <alignment horizontal="center" vertical="top"/>
    </xf>
    <xf numFmtId="0" fontId="3" fillId="0" borderId="1" xfId="0" applyFont="1" applyFill="1" applyBorder="1" applyAlignment="1">
      <alignment horizontal="center" vertical="top"/>
    </xf>
    <xf numFmtId="0" fontId="10" fillId="0" borderId="1" xfId="0" applyFont="1" applyFill="1" applyBorder="1" applyAlignment="1">
      <alignment horizontal="center" vertical="top"/>
    </xf>
    <xf numFmtId="0" fontId="10" fillId="0" borderId="1" xfId="0" applyFont="1" applyBorder="1" applyAlignment="1">
      <alignment horizontal="center" vertical="top" wrapText="1"/>
    </xf>
    <xf numFmtId="164" fontId="0" fillId="0" borderId="1" xfId="0" applyNumberFormat="1" applyBorder="1" applyAlignment="1">
      <alignment horizontal="center" vertical="top"/>
    </xf>
    <xf numFmtId="0" fontId="0" fillId="0" borderId="1" xfId="0" applyBorder="1" applyAlignment="1">
      <alignment vertical="top"/>
    </xf>
    <xf numFmtId="164" fontId="7" fillId="0" borderId="1" xfId="0" applyNumberFormat="1" applyFont="1" applyBorder="1" applyAlignment="1">
      <alignment horizontal="center" vertical="top"/>
    </xf>
    <xf numFmtId="5" fontId="5" fillId="0" borderId="1" xfId="0" applyNumberFormat="1" applyFont="1" applyBorder="1" applyAlignment="1">
      <alignment horizontal="center" vertical="top" wrapText="1"/>
    </xf>
    <xf numFmtId="5" fontId="6" fillId="0" borderId="3" xfId="0" applyNumberFormat="1" applyFont="1" applyBorder="1" applyAlignment="1">
      <alignment horizontal="centerContinuous" vertical="top" wrapText="1"/>
    </xf>
    <xf numFmtId="5" fontId="0" fillId="0" borderId="1" xfId="0" applyNumberFormat="1" applyBorder="1" applyAlignment="1">
      <alignment horizontal="center" vertical="top"/>
    </xf>
    <xf numFmtId="5" fontId="7" fillId="0" borderId="1" xfId="0" applyNumberFormat="1" applyFont="1" applyBorder="1" applyAlignment="1">
      <alignment horizontal="center" vertical="top"/>
    </xf>
    <xf numFmtId="5" fontId="0" fillId="0" borderId="0" xfId="0" applyNumberFormat="1" applyAlignment="1">
      <alignment horizontal="center" vertical="top"/>
    </xf>
    <xf numFmtId="5" fontId="3" fillId="0" borderId="1" xfId="0" applyNumberFormat="1" applyFont="1" applyBorder="1" applyAlignment="1">
      <alignment horizontal="center" vertical="top"/>
    </xf>
    <xf numFmtId="5" fontId="10" fillId="0" borderId="1" xfId="0" applyNumberFormat="1" applyFont="1" applyBorder="1" applyAlignment="1">
      <alignment horizontal="center" vertical="top"/>
    </xf>
    <xf numFmtId="5" fontId="2" fillId="0" borderId="1" xfId="0" applyNumberFormat="1" applyFont="1" applyBorder="1" applyAlignment="1">
      <alignment horizontal="center" vertical="top" wrapText="1"/>
    </xf>
    <xf numFmtId="164" fontId="0" fillId="0" borderId="0" xfId="0" applyNumberFormat="1" applyAlignment="1">
      <alignment horizontal="center" vertical="top"/>
    </xf>
    <xf numFmtId="164" fontId="0" fillId="0" borderId="1" xfId="0" applyNumberFormat="1" applyBorder="1" applyAlignment="1">
      <alignment horizontal="center" vertical="top" wrapText="1"/>
    </xf>
    <xf numFmtId="164" fontId="3" fillId="0" borderId="1" xfId="0" applyNumberFormat="1" applyFont="1" applyBorder="1" applyAlignment="1">
      <alignment horizontal="center" vertical="top" wrapText="1"/>
    </xf>
    <xf numFmtId="164" fontId="10" fillId="0" borderId="1" xfId="0" applyNumberFormat="1" applyFont="1" applyBorder="1" applyAlignment="1">
      <alignment horizontal="center" vertical="top" wrapText="1"/>
    </xf>
    <xf numFmtId="0" fontId="7" fillId="0" borderId="1" xfId="0" applyFont="1" applyBorder="1" applyAlignment="1">
      <alignment vertical="top"/>
    </xf>
    <xf numFmtId="0" fontId="0" fillId="0" borderId="0" xfId="0" applyAlignment="1">
      <alignment vertical="top"/>
    </xf>
    <xf numFmtId="0" fontId="8" fillId="0" borderId="0" xfId="0" applyFont="1" applyAlignment="1">
      <alignment horizontal="centerContinuous" vertical="top"/>
    </xf>
    <xf numFmtId="0" fontId="8" fillId="0" borderId="0" xfId="0" applyFont="1" applyAlignment="1">
      <alignment horizontal="centerContinuous" vertical="top" wrapText="1"/>
    </xf>
    <xf numFmtId="0" fontId="11" fillId="0" borderId="1" xfId="0" applyFont="1" applyBorder="1" applyAlignment="1">
      <alignment horizontal="center" vertical="top" wrapText="1"/>
    </xf>
    <xf numFmtId="164" fontId="11" fillId="0" borderId="1" xfId="0" applyNumberFormat="1" applyFont="1" applyBorder="1" applyAlignment="1">
      <alignment horizontal="center" vertical="top"/>
    </xf>
    <xf numFmtId="164" fontId="6" fillId="0" borderId="3" xfId="0" applyNumberFormat="1" applyFont="1" applyBorder="1" applyAlignment="1">
      <alignment horizontal="centerContinuous" vertical="top" wrapText="1"/>
    </xf>
    <xf numFmtId="164" fontId="0" fillId="0" borderId="0" xfId="0" applyNumberFormat="1" applyAlignment="1">
      <alignment horizontal="centerContinuous" vertical="top"/>
    </xf>
    <xf numFmtId="5" fontId="0" fillId="0" borderId="0" xfId="0" applyNumberFormat="1" applyAlignment="1">
      <alignment horizontal="centerContinuous" vertical="top"/>
    </xf>
    <xf numFmtId="164" fontId="8" fillId="0" borderId="0" xfId="0" applyNumberFormat="1" applyFont="1" applyAlignment="1">
      <alignment horizontal="centerContinuous" vertical="top"/>
    </xf>
    <xf numFmtId="5" fontId="8" fillId="0" borderId="0" xfId="0" applyNumberFormat="1" applyFont="1" applyAlignment="1">
      <alignment horizontal="centerContinuous" vertical="top"/>
    </xf>
    <xf numFmtId="164" fontId="0" fillId="0" borderId="0" xfId="0" applyNumberFormat="1" applyAlignment="1">
      <alignment horizontal="centerContinuous" vertical="center"/>
    </xf>
    <xf numFmtId="5" fontId="0" fillId="0" borderId="0" xfId="0" applyNumberFormat="1" applyAlignment="1">
      <alignment horizontal="centerContinuous" vertical="center"/>
    </xf>
    <xf numFmtId="164" fontId="8" fillId="0" borderId="0" xfId="0" applyNumberFormat="1" applyFont="1" applyAlignment="1">
      <alignment horizontal="centerContinuous" vertical="center"/>
    </xf>
    <xf numFmtId="5" fontId="8" fillId="0" borderId="0" xfId="0" applyNumberFormat="1" applyFont="1" applyAlignment="1">
      <alignment horizontal="centerContinuous" vertical="center"/>
    </xf>
    <xf numFmtId="0" fontId="3" fillId="0" borderId="1" xfId="0" applyFont="1" applyBorder="1" applyAlignment="1">
      <alignment horizontal="center" wrapText="1"/>
    </xf>
    <xf numFmtId="0" fontId="0" fillId="0" borderId="1" xfId="0" applyFill="1" applyBorder="1" applyAlignment="1">
      <alignment horizontal="center" vertical="top" wrapText="1"/>
    </xf>
    <xf numFmtId="164" fontId="3" fillId="0" borderId="1" xfId="0" applyNumberFormat="1" applyFont="1" applyBorder="1" applyAlignment="1">
      <alignment horizontal="center" vertical="top"/>
    </xf>
    <xf numFmtId="0" fontId="1" fillId="0" borderId="1" xfId="0" applyFont="1" applyFill="1" applyBorder="1" applyAlignment="1">
      <alignment horizontal="right" vertical="top" wrapText="1"/>
    </xf>
    <xf numFmtId="5" fontId="1" fillId="0" borderId="1" xfId="0" applyNumberFormat="1" applyFont="1" applyBorder="1" applyAlignment="1">
      <alignment horizontal="center" vertical="top" wrapText="1"/>
    </xf>
    <xf numFmtId="0" fontId="12" fillId="0" borderId="1" xfId="0" applyFont="1" applyBorder="1" applyAlignment="1">
      <alignment horizontal="left" vertical="top" wrapText="1"/>
    </xf>
    <xf numFmtId="0" fontId="12" fillId="0" borderId="5" xfId="0" applyFont="1" applyBorder="1" applyAlignment="1">
      <alignment horizontal="left" vertical="top" wrapText="1"/>
    </xf>
    <xf numFmtId="0" fontId="9" fillId="0" borderId="6" xfId="0" applyFont="1" applyBorder="1" applyAlignment="1">
      <alignment horizontal="center" vertical="center"/>
    </xf>
    <xf numFmtId="0" fontId="9" fillId="0" borderId="7"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F779"/>
  <sheetViews>
    <sheetView tabSelected="1" view="pageLayout" topLeftCell="A225" zoomScale="93" zoomScaleNormal="75" zoomScalePageLayoutView="93" workbookViewId="0">
      <selection activeCell="A245" sqref="A245:F245"/>
    </sheetView>
  </sheetViews>
  <sheetFormatPr defaultColWidth="8.85546875" defaultRowHeight="18.75" x14ac:dyDescent="0.2"/>
  <cols>
    <col min="1" max="1" width="11.42578125" style="2" customWidth="1"/>
    <col min="2" max="2" width="25.42578125" style="2" customWidth="1"/>
    <col min="3" max="3" width="51" style="4" customWidth="1"/>
    <col min="4" max="4" width="22.28515625" style="1" customWidth="1"/>
    <col min="5" max="5" width="22.28515625" style="41" customWidth="1"/>
    <col min="6" max="6" width="56.85546875" style="3" customWidth="1"/>
    <col min="7" max="16384" width="8.85546875" style="2"/>
  </cols>
  <sheetData>
    <row r="1" spans="1:6" ht="29.25" customHeight="1" x14ac:dyDescent="0.2">
      <c r="A1" s="5" t="s">
        <v>0</v>
      </c>
      <c r="B1" s="5" t="s">
        <v>1</v>
      </c>
      <c r="C1" s="5" t="s">
        <v>2</v>
      </c>
      <c r="D1" s="6" t="s">
        <v>3</v>
      </c>
      <c r="E1" s="34" t="s">
        <v>4</v>
      </c>
      <c r="F1" s="5" t="s">
        <v>1256</v>
      </c>
    </row>
    <row r="2" spans="1:6" ht="29.25" customHeight="1" x14ac:dyDescent="0.2">
      <c r="A2" s="7" t="s">
        <v>5</v>
      </c>
      <c r="B2" s="8"/>
      <c r="C2" s="8"/>
      <c r="D2" s="52"/>
      <c r="E2" s="35"/>
      <c r="F2" s="9"/>
    </row>
    <row r="3" spans="1:6" ht="33" hidden="1" customHeight="1" x14ac:dyDescent="0.2">
      <c r="A3" s="10" t="s">
        <v>6</v>
      </c>
      <c r="B3" s="11" t="s">
        <v>7</v>
      </c>
      <c r="C3" s="11" t="s">
        <v>8</v>
      </c>
      <c r="D3" s="31">
        <v>5000000</v>
      </c>
      <c r="E3" s="36"/>
      <c r="F3" s="12"/>
    </row>
    <row r="4" spans="1:6" ht="33" hidden="1" customHeight="1" x14ac:dyDescent="0.2">
      <c r="A4" s="10" t="s">
        <v>6</v>
      </c>
      <c r="B4" s="13" t="s">
        <v>7</v>
      </c>
      <c r="C4" s="13" t="s">
        <v>9</v>
      </c>
      <c r="D4" s="31">
        <v>2360000</v>
      </c>
      <c r="E4" s="36"/>
      <c r="F4" s="12"/>
    </row>
    <row r="5" spans="1:6" ht="25.5" hidden="1" x14ac:dyDescent="0.2">
      <c r="A5" s="10" t="s">
        <v>10</v>
      </c>
      <c r="B5" s="11" t="s">
        <v>11</v>
      </c>
      <c r="C5" s="11" t="s">
        <v>12</v>
      </c>
      <c r="D5" s="31">
        <v>10150000</v>
      </c>
      <c r="E5" s="36"/>
      <c r="F5" s="12"/>
    </row>
    <row r="6" spans="1:6" ht="33.75" hidden="1" customHeight="1" x14ac:dyDescent="0.2">
      <c r="A6" s="10" t="s">
        <v>13</v>
      </c>
      <c r="B6" s="11" t="s">
        <v>14</v>
      </c>
      <c r="C6" s="11" t="s">
        <v>15</v>
      </c>
      <c r="D6" s="31">
        <v>4280000</v>
      </c>
      <c r="E6" s="36"/>
      <c r="F6" s="12"/>
    </row>
    <row r="7" spans="1:6" ht="33" hidden="1" customHeight="1" x14ac:dyDescent="0.2">
      <c r="A7" s="10" t="s">
        <v>13</v>
      </c>
      <c r="B7" s="11" t="s">
        <v>16</v>
      </c>
      <c r="C7" s="11" t="s">
        <v>17</v>
      </c>
      <c r="D7" s="31">
        <v>2000000</v>
      </c>
      <c r="E7" s="36"/>
      <c r="F7" s="12"/>
    </row>
    <row r="8" spans="1:6" ht="41.25" hidden="1" customHeight="1" x14ac:dyDescent="0.2">
      <c r="A8" s="10" t="s">
        <v>13</v>
      </c>
      <c r="B8" s="11" t="s">
        <v>18</v>
      </c>
      <c r="C8" s="11" t="s">
        <v>19</v>
      </c>
      <c r="D8" s="31">
        <v>2850000</v>
      </c>
      <c r="E8" s="36"/>
      <c r="F8" s="12"/>
    </row>
    <row r="9" spans="1:6" ht="33.75" hidden="1" customHeight="1" x14ac:dyDescent="0.2">
      <c r="A9" s="10" t="s">
        <v>20</v>
      </c>
      <c r="B9" s="11" t="s">
        <v>21</v>
      </c>
      <c r="C9" s="11" t="s">
        <v>22</v>
      </c>
      <c r="D9" s="31">
        <v>3090000</v>
      </c>
      <c r="E9" s="36"/>
      <c r="F9" s="12"/>
    </row>
    <row r="10" spans="1:6" ht="25.5" hidden="1" x14ac:dyDescent="0.2">
      <c r="A10" s="10" t="s">
        <v>23</v>
      </c>
      <c r="B10" s="11" t="s">
        <v>24</v>
      </c>
      <c r="C10" s="11" t="s">
        <v>25</v>
      </c>
      <c r="D10" s="31">
        <v>500000</v>
      </c>
      <c r="E10" s="36"/>
      <c r="F10" s="12"/>
    </row>
    <row r="11" spans="1:6" ht="37.5" hidden="1" customHeight="1" x14ac:dyDescent="0.2">
      <c r="A11" s="10" t="s">
        <v>26</v>
      </c>
      <c r="B11" s="11" t="s">
        <v>27</v>
      </c>
      <c r="C11" s="11" t="s">
        <v>28</v>
      </c>
      <c r="D11" s="31">
        <v>14222849</v>
      </c>
      <c r="E11" s="36"/>
      <c r="F11" s="12"/>
    </row>
    <row r="12" spans="1:6" ht="41.25" hidden="1" customHeight="1" x14ac:dyDescent="0.2">
      <c r="A12" s="10" t="s">
        <v>26</v>
      </c>
      <c r="B12" s="11" t="s">
        <v>29</v>
      </c>
      <c r="C12" s="11" t="s">
        <v>30</v>
      </c>
      <c r="D12" s="31">
        <v>2500000</v>
      </c>
      <c r="E12" s="36"/>
      <c r="F12" s="12"/>
    </row>
    <row r="13" spans="1:6" ht="42" hidden="1" customHeight="1" x14ac:dyDescent="0.2">
      <c r="A13" s="10" t="s">
        <v>31</v>
      </c>
      <c r="B13" s="11" t="s">
        <v>32</v>
      </c>
      <c r="C13" s="11" t="s">
        <v>33</v>
      </c>
      <c r="D13" s="31">
        <v>300000</v>
      </c>
      <c r="E13" s="36"/>
      <c r="F13" s="12"/>
    </row>
    <row r="14" spans="1:6" ht="39" hidden="1" customHeight="1" x14ac:dyDescent="0.2">
      <c r="A14" s="10" t="s">
        <v>31</v>
      </c>
      <c r="B14" s="11" t="s">
        <v>34</v>
      </c>
      <c r="C14" s="11" t="s">
        <v>35</v>
      </c>
      <c r="D14" s="31">
        <v>5000000</v>
      </c>
      <c r="E14" s="36"/>
      <c r="F14" s="12"/>
    </row>
    <row r="15" spans="1:6" ht="25.5" hidden="1" x14ac:dyDescent="0.2">
      <c r="A15" s="10" t="s">
        <v>31</v>
      </c>
      <c r="B15" s="11" t="s">
        <v>36</v>
      </c>
      <c r="C15" s="11" t="s">
        <v>37</v>
      </c>
      <c r="D15" s="31">
        <v>2500000</v>
      </c>
      <c r="E15" s="36"/>
      <c r="F15" s="12"/>
    </row>
    <row r="16" spans="1:6" ht="33" hidden="1" customHeight="1" x14ac:dyDescent="0.2">
      <c r="A16" s="10" t="s">
        <v>31</v>
      </c>
      <c r="B16" s="11" t="s">
        <v>38</v>
      </c>
      <c r="C16" s="11" t="s">
        <v>39</v>
      </c>
      <c r="D16" s="31">
        <v>3000000</v>
      </c>
      <c r="E16" s="36"/>
      <c r="F16" s="12"/>
    </row>
    <row r="17" spans="1:6" ht="37.15" hidden="1" customHeight="1" x14ac:dyDescent="0.2">
      <c r="A17" s="10" t="s">
        <v>40</v>
      </c>
      <c r="B17" s="11" t="s">
        <v>41</v>
      </c>
      <c r="C17" s="11" t="s">
        <v>42</v>
      </c>
      <c r="D17" s="31">
        <v>5000000</v>
      </c>
      <c r="E17" s="36"/>
      <c r="F17" s="12"/>
    </row>
    <row r="18" spans="1:6" ht="41.45" hidden="1" customHeight="1" x14ac:dyDescent="0.2">
      <c r="A18" s="10" t="s">
        <v>40</v>
      </c>
      <c r="B18" s="11" t="s">
        <v>43</v>
      </c>
      <c r="C18" s="11" t="s">
        <v>44</v>
      </c>
      <c r="D18" s="31">
        <v>4024000</v>
      </c>
      <c r="E18" s="36"/>
      <c r="F18" s="12"/>
    </row>
    <row r="19" spans="1:6" ht="45" hidden="1" customHeight="1" x14ac:dyDescent="0.2">
      <c r="A19" s="10" t="s">
        <v>40</v>
      </c>
      <c r="B19" s="11" t="s">
        <v>43</v>
      </c>
      <c r="C19" s="11" t="s">
        <v>45</v>
      </c>
      <c r="D19" s="31">
        <v>1500000</v>
      </c>
      <c r="E19" s="36"/>
      <c r="F19" s="12"/>
    </row>
    <row r="20" spans="1:6" ht="44.25" hidden="1" customHeight="1" x14ac:dyDescent="0.2">
      <c r="A20" s="10" t="s">
        <v>40</v>
      </c>
      <c r="B20" s="11" t="s">
        <v>43</v>
      </c>
      <c r="C20" s="11" t="s">
        <v>46</v>
      </c>
      <c r="D20" s="31">
        <v>5000000</v>
      </c>
      <c r="E20" s="36"/>
      <c r="F20" s="12"/>
    </row>
    <row r="21" spans="1:6" ht="40.9" hidden="1" customHeight="1" x14ac:dyDescent="0.2">
      <c r="A21" s="10" t="s">
        <v>47</v>
      </c>
      <c r="B21" s="11" t="s">
        <v>48</v>
      </c>
      <c r="C21" s="11" t="s">
        <v>49</v>
      </c>
      <c r="D21" s="31">
        <v>400000</v>
      </c>
      <c r="E21" s="36"/>
      <c r="F21" s="12"/>
    </row>
    <row r="22" spans="1:6" ht="40.9" hidden="1" customHeight="1" x14ac:dyDescent="0.2">
      <c r="A22" s="10" t="s">
        <v>50</v>
      </c>
      <c r="B22" s="11" t="s">
        <v>51</v>
      </c>
      <c r="C22" s="11" t="s">
        <v>52</v>
      </c>
      <c r="D22" s="31">
        <v>3000000</v>
      </c>
      <c r="E22" s="36"/>
      <c r="F22" s="12"/>
    </row>
    <row r="23" spans="1:6" ht="41.45" hidden="1" customHeight="1" x14ac:dyDescent="0.2">
      <c r="A23" s="10" t="s">
        <v>50</v>
      </c>
      <c r="B23" s="11" t="s">
        <v>53</v>
      </c>
      <c r="C23" s="11" t="s">
        <v>54</v>
      </c>
      <c r="D23" s="31">
        <v>4500000</v>
      </c>
      <c r="E23" s="36"/>
      <c r="F23" s="12"/>
    </row>
    <row r="24" spans="1:6" ht="41.45" hidden="1" customHeight="1" x14ac:dyDescent="0.2">
      <c r="A24" s="10" t="s">
        <v>55</v>
      </c>
      <c r="B24" s="11" t="s">
        <v>56</v>
      </c>
      <c r="C24" s="11" t="s">
        <v>57</v>
      </c>
      <c r="D24" s="31">
        <v>3471750</v>
      </c>
      <c r="E24" s="36"/>
      <c r="F24" s="12"/>
    </row>
    <row r="25" spans="1:6" ht="25.5" hidden="1" x14ac:dyDescent="0.2">
      <c r="A25" s="10" t="s">
        <v>58</v>
      </c>
      <c r="B25" s="11" t="s">
        <v>59</v>
      </c>
      <c r="C25" s="11" t="s">
        <v>60</v>
      </c>
      <c r="D25" s="31">
        <v>500000</v>
      </c>
      <c r="E25" s="36"/>
      <c r="F25" s="12"/>
    </row>
    <row r="26" spans="1:6" ht="42" hidden="1" customHeight="1" x14ac:dyDescent="0.2">
      <c r="A26" s="10" t="s">
        <v>61</v>
      </c>
      <c r="B26" s="11" t="s">
        <v>62</v>
      </c>
      <c r="C26" s="11" t="s">
        <v>63</v>
      </c>
      <c r="D26" s="31">
        <v>725000</v>
      </c>
      <c r="E26" s="36"/>
      <c r="F26" s="12"/>
    </row>
    <row r="27" spans="1:6" ht="46.9" hidden="1" customHeight="1" x14ac:dyDescent="0.2">
      <c r="A27" s="10" t="s">
        <v>64</v>
      </c>
      <c r="B27" s="11" t="s">
        <v>65</v>
      </c>
      <c r="C27" s="11" t="s">
        <v>66</v>
      </c>
      <c r="D27" s="31">
        <v>5300000</v>
      </c>
      <c r="E27" s="36"/>
      <c r="F27" s="12"/>
    </row>
    <row r="28" spans="1:6" ht="40.15" hidden="1" customHeight="1" x14ac:dyDescent="0.2">
      <c r="A28" s="10" t="s">
        <v>67</v>
      </c>
      <c r="B28" s="11" t="s">
        <v>68</v>
      </c>
      <c r="C28" s="11" t="s">
        <v>69</v>
      </c>
      <c r="D28" s="31">
        <v>25000000</v>
      </c>
      <c r="E28" s="36"/>
      <c r="F28" s="12"/>
    </row>
    <row r="29" spans="1:6" ht="45" hidden="1" customHeight="1" x14ac:dyDescent="0.2">
      <c r="A29" s="10" t="s">
        <v>67</v>
      </c>
      <c r="B29" s="11" t="s">
        <v>70</v>
      </c>
      <c r="C29" s="11" t="s">
        <v>71</v>
      </c>
      <c r="D29" s="31">
        <v>4100000</v>
      </c>
      <c r="E29" s="36"/>
      <c r="F29" s="12"/>
    </row>
    <row r="30" spans="1:6" ht="37.15" hidden="1" customHeight="1" x14ac:dyDescent="0.2">
      <c r="A30" s="10" t="s">
        <v>72</v>
      </c>
      <c r="B30" s="11" t="s">
        <v>73</v>
      </c>
      <c r="C30" s="11" t="s">
        <v>74</v>
      </c>
      <c r="D30" s="31">
        <v>850000</v>
      </c>
      <c r="E30" s="36"/>
      <c r="F30" s="12"/>
    </row>
    <row r="31" spans="1:6" ht="34.15" hidden="1" customHeight="1" x14ac:dyDescent="0.2">
      <c r="A31" s="10" t="s">
        <v>72</v>
      </c>
      <c r="B31" s="11" t="s">
        <v>75</v>
      </c>
      <c r="C31" s="11" t="s">
        <v>76</v>
      </c>
      <c r="D31" s="31">
        <v>3972000</v>
      </c>
      <c r="E31" s="36"/>
      <c r="F31" s="12"/>
    </row>
    <row r="32" spans="1:6" ht="40.9" hidden="1" customHeight="1" x14ac:dyDescent="0.2">
      <c r="A32" s="10" t="s">
        <v>72</v>
      </c>
      <c r="B32" s="11" t="s">
        <v>77</v>
      </c>
      <c r="C32" s="11" t="s">
        <v>78</v>
      </c>
      <c r="D32" s="31">
        <v>500000</v>
      </c>
      <c r="E32" s="36"/>
      <c r="F32" s="12"/>
    </row>
    <row r="33" spans="1:6" ht="39.6" hidden="1" customHeight="1" x14ac:dyDescent="0.2">
      <c r="A33" s="10" t="s">
        <v>72</v>
      </c>
      <c r="B33" s="11" t="s">
        <v>79</v>
      </c>
      <c r="C33" s="11" t="s">
        <v>80</v>
      </c>
      <c r="D33" s="31">
        <v>2437800</v>
      </c>
      <c r="E33" s="36"/>
      <c r="F33" s="12"/>
    </row>
    <row r="34" spans="1:6" ht="39" hidden="1" customHeight="1" x14ac:dyDescent="0.2">
      <c r="A34" s="10" t="s">
        <v>81</v>
      </c>
      <c r="B34" s="11" t="s">
        <v>82</v>
      </c>
      <c r="C34" s="11" t="s">
        <v>83</v>
      </c>
      <c r="D34" s="31">
        <v>1954000</v>
      </c>
      <c r="E34" s="36"/>
      <c r="F34" s="12"/>
    </row>
    <row r="35" spans="1:6" ht="25.9" hidden="1" customHeight="1" x14ac:dyDescent="0.2">
      <c r="A35" s="10" t="s">
        <v>84</v>
      </c>
      <c r="B35" s="11" t="s">
        <v>85</v>
      </c>
      <c r="C35" s="11" t="s">
        <v>86</v>
      </c>
      <c r="D35" s="31">
        <v>3500000</v>
      </c>
      <c r="E35" s="36"/>
      <c r="F35" s="12"/>
    </row>
    <row r="36" spans="1:6" ht="28.9" hidden="1" customHeight="1" x14ac:dyDescent="0.2">
      <c r="A36" s="10" t="s">
        <v>84</v>
      </c>
      <c r="B36" s="11" t="s">
        <v>87</v>
      </c>
      <c r="C36" s="11" t="s">
        <v>88</v>
      </c>
      <c r="D36" s="31">
        <v>650000</v>
      </c>
      <c r="E36" s="36"/>
      <c r="F36" s="12"/>
    </row>
    <row r="37" spans="1:6" ht="27.4" hidden="1" customHeight="1" x14ac:dyDescent="0.2">
      <c r="A37" s="10" t="s">
        <v>89</v>
      </c>
      <c r="B37" s="13" t="s">
        <v>90</v>
      </c>
      <c r="C37" s="11" t="s">
        <v>91</v>
      </c>
      <c r="D37" s="31">
        <v>78000</v>
      </c>
      <c r="E37" s="36"/>
      <c r="F37" s="12"/>
    </row>
    <row r="38" spans="1:6" ht="34.5" hidden="1" customHeight="1" x14ac:dyDescent="0.2">
      <c r="A38" s="10" t="s">
        <v>92</v>
      </c>
      <c r="B38" s="11" t="s">
        <v>93</v>
      </c>
      <c r="C38" s="11" t="s">
        <v>94</v>
      </c>
      <c r="D38" s="31">
        <v>3600000</v>
      </c>
      <c r="E38" s="36"/>
      <c r="F38" s="12"/>
    </row>
    <row r="39" spans="1:6" ht="34.5" hidden="1" customHeight="1" x14ac:dyDescent="0.2">
      <c r="A39" s="10" t="s">
        <v>95</v>
      </c>
      <c r="B39" s="11" t="s">
        <v>96</v>
      </c>
      <c r="C39" s="11" t="s">
        <v>97</v>
      </c>
      <c r="D39" s="31">
        <v>2785000</v>
      </c>
      <c r="E39" s="36"/>
      <c r="F39" s="12"/>
    </row>
    <row r="40" spans="1:6" ht="25.5" hidden="1" x14ac:dyDescent="0.2">
      <c r="A40" s="10" t="s">
        <v>95</v>
      </c>
      <c r="B40" s="11" t="s">
        <v>98</v>
      </c>
      <c r="C40" s="11" t="s">
        <v>99</v>
      </c>
      <c r="D40" s="31">
        <v>4850000</v>
      </c>
      <c r="E40" s="36"/>
      <c r="F40" s="12"/>
    </row>
    <row r="41" spans="1:6" ht="33" hidden="1" customHeight="1" x14ac:dyDescent="0.2">
      <c r="A41" s="10" t="s">
        <v>95</v>
      </c>
      <c r="B41" s="11" t="s">
        <v>100</v>
      </c>
      <c r="C41" s="11" t="s">
        <v>101</v>
      </c>
      <c r="D41" s="31">
        <v>10000000</v>
      </c>
      <c r="E41" s="36"/>
      <c r="F41" s="12"/>
    </row>
    <row r="42" spans="1:6" ht="31.5" hidden="1" customHeight="1" x14ac:dyDescent="0.25">
      <c r="A42" s="46"/>
      <c r="B42" s="14"/>
      <c r="C42" s="50" t="s">
        <v>102</v>
      </c>
      <c r="D42" s="51">
        <f>SUM(D3:D41)</f>
        <v>155450399</v>
      </c>
      <c r="E42" s="37"/>
      <c r="F42" s="14"/>
    </row>
    <row r="43" spans="1:6" ht="31.5" hidden="1" customHeight="1" x14ac:dyDescent="0.2">
      <c r="A43" s="47"/>
      <c r="B43" s="16"/>
      <c r="C43" s="16"/>
      <c r="D43" s="42"/>
      <c r="E43" s="38"/>
      <c r="F43" s="16"/>
    </row>
    <row r="44" spans="1:6" ht="36.75" customHeight="1" x14ac:dyDescent="0.2">
      <c r="A44" s="48" t="s">
        <v>103</v>
      </c>
      <c r="B44" s="18"/>
      <c r="C44" s="18"/>
      <c r="D44" s="53"/>
      <c r="E44" s="54"/>
      <c r="F44" s="18"/>
    </row>
    <row r="45" spans="1:6" ht="35.25" hidden="1" customHeight="1" x14ac:dyDescent="0.2">
      <c r="A45" s="13" t="s">
        <v>104</v>
      </c>
      <c r="B45" s="13" t="s">
        <v>105</v>
      </c>
      <c r="C45" s="13" t="s">
        <v>106</v>
      </c>
      <c r="D45" s="31">
        <v>1300000</v>
      </c>
      <c r="E45" s="36"/>
      <c r="F45" s="12"/>
    </row>
    <row r="46" spans="1:6" ht="33" hidden="1" customHeight="1" x14ac:dyDescent="0.2">
      <c r="A46" s="11" t="s">
        <v>6</v>
      </c>
      <c r="B46" s="13" t="s">
        <v>107</v>
      </c>
      <c r="C46" s="13" t="s">
        <v>108</v>
      </c>
      <c r="D46" s="31">
        <v>3485453</v>
      </c>
      <c r="E46" s="36"/>
      <c r="F46" s="12"/>
    </row>
    <row r="47" spans="1:6" ht="36.75" hidden="1" customHeight="1" x14ac:dyDescent="0.2">
      <c r="A47" s="11" t="s">
        <v>6</v>
      </c>
      <c r="B47" s="13" t="s">
        <v>107</v>
      </c>
      <c r="C47" s="13" t="s">
        <v>108</v>
      </c>
      <c r="D47" s="31">
        <v>800000</v>
      </c>
      <c r="E47" s="36"/>
      <c r="F47" s="12"/>
    </row>
    <row r="48" spans="1:6" ht="32.25" hidden="1" customHeight="1" x14ac:dyDescent="0.2">
      <c r="A48" s="11" t="s">
        <v>6</v>
      </c>
      <c r="B48" s="13" t="s">
        <v>109</v>
      </c>
      <c r="C48" s="13" t="s">
        <v>110</v>
      </c>
      <c r="D48" s="31">
        <v>5960000</v>
      </c>
      <c r="E48" s="36"/>
      <c r="F48" s="12"/>
    </row>
    <row r="49" spans="1:6" ht="39" hidden="1" customHeight="1" x14ac:dyDescent="0.2">
      <c r="A49" s="11" t="s">
        <v>6</v>
      </c>
      <c r="B49" s="13" t="s">
        <v>111</v>
      </c>
      <c r="C49" s="13" t="s">
        <v>112</v>
      </c>
      <c r="D49" s="31">
        <v>5924075</v>
      </c>
      <c r="E49" s="36"/>
      <c r="F49" s="12"/>
    </row>
    <row r="50" spans="1:6" ht="38.25" hidden="1" customHeight="1" x14ac:dyDescent="0.2">
      <c r="A50" s="11" t="s">
        <v>6</v>
      </c>
      <c r="B50" s="13" t="s">
        <v>113</v>
      </c>
      <c r="C50" s="13" t="s">
        <v>114</v>
      </c>
      <c r="D50" s="31">
        <v>5000000</v>
      </c>
      <c r="E50" s="36"/>
      <c r="F50" s="12"/>
    </row>
    <row r="51" spans="1:6" ht="46.5" hidden="1" customHeight="1" x14ac:dyDescent="0.2">
      <c r="A51" s="11" t="s">
        <v>115</v>
      </c>
      <c r="B51" s="13" t="s">
        <v>116</v>
      </c>
      <c r="C51" s="13" t="s">
        <v>117</v>
      </c>
      <c r="D51" s="31">
        <v>1489000</v>
      </c>
      <c r="E51" s="36"/>
      <c r="F51" s="12"/>
    </row>
    <row r="52" spans="1:6" ht="39.75" hidden="1" customHeight="1" x14ac:dyDescent="0.2">
      <c r="A52" s="11" t="s">
        <v>115</v>
      </c>
      <c r="B52" s="13" t="s">
        <v>118</v>
      </c>
      <c r="C52" s="13" t="s">
        <v>119</v>
      </c>
      <c r="D52" s="31">
        <v>3036045</v>
      </c>
      <c r="E52" s="36"/>
      <c r="F52" s="12"/>
    </row>
    <row r="53" spans="1:6" ht="25.5" hidden="1" x14ac:dyDescent="0.2">
      <c r="A53" s="11" t="s">
        <v>115</v>
      </c>
      <c r="B53" s="13" t="s">
        <v>120</v>
      </c>
      <c r="C53" s="13" t="s">
        <v>121</v>
      </c>
      <c r="D53" s="31">
        <v>25000000</v>
      </c>
      <c r="E53" s="36"/>
      <c r="F53" s="12"/>
    </row>
    <row r="54" spans="1:6" ht="25.5" hidden="1" x14ac:dyDescent="0.2">
      <c r="A54" s="11" t="s">
        <v>115</v>
      </c>
      <c r="B54" s="13" t="s">
        <v>118</v>
      </c>
      <c r="C54" s="13" t="s">
        <v>122</v>
      </c>
      <c r="D54" s="31">
        <v>3050000</v>
      </c>
      <c r="E54" s="36"/>
      <c r="F54" s="12"/>
    </row>
    <row r="55" spans="1:6" ht="25.5" hidden="1" x14ac:dyDescent="0.2">
      <c r="A55" s="11" t="s">
        <v>115</v>
      </c>
      <c r="B55" s="13" t="s">
        <v>118</v>
      </c>
      <c r="C55" s="13" t="s">
        <v>123</v>
      </c>
      <c r="D55" s="31">
        <v>25000000</v>
      </c>
      <c r="E55" s="36"/>
      <c r="F55" s="12"/>
    </row>
    <row r="56" spans="1:6" ht="51" hidden="1" x14ac:dyDescent="0.2">
      <c r="A56" s="11" t="s">
        <v>115</v>
      </c>
      <c r="B56" s="13" t="s">
        <v>124</v>
      </c>
      <c r="C56" s="13" t="s">
        <v>125</v>
      </c>
      <c r="D56" s="31">
        <v>4250000</v>
      </c>
      <c r="E56" s="36"/>
      <c r="F56" s="12"/>
    </row>
    <row r="57" spans="1:6" ht="25.5" hidden="1" x14ac:dyDescent="0.2">
      <c r="A57" s="11" t="s">
        <v>115</v>
      </c>
      <c r="B57" s="13" t="s">
        <v>126</v>
      </c>
      <c r="C57" s="13" t="s">
        <v>127</v>
      </c>
      <c r="D57" s="31">
        <v>1920000</v>
      </c>
      <c r="E57" s="36"/>
      <c r="F57" s="12"/>
    </row>
    <row r="58" spans="1:6" ht="25.5" hidden="1" x14ac:dyDescent="0.2">
      <c r="A58" s="11" t="s">
        <v>115</v>
      </c>
      <c r="B58" s="13" t="s">
        <v>126</v>
      </c>
      <c r="C58" s="13" t="s">
        <v>128</v>
      </c>
      <c r="D58" s="31">
        <v>450000</v>
      </c>
      <c r="E58" s="36"/>
      <c r="F58" s="12"/>
    </row>
    <row r="59" spans="1:6" ht="25.5" hidden="1" x14ac:dyDescent="0.2">
      <c r="A59" s="11" t="s">
        <v>10</v>
      </c>
      <c r="B59" s="13" t="s">
        <v>129</v>
      </c>
      <c r="C59" s="13" t="s">
        <v>130</v>
      </c>
      <c r="D59" s="31">
        <v>9225000</v>
      </c>
      <c r="E59" s="36"/>
      <c r="F59" s="12"/>
    </row>
    <row r="60" spans="1:6" ht="25.5" hidden="1" x14ac:dyDescent="0.2">
      <c r="A60" s="13" t="s">
        <v>10</v>
      </c>
      <c r="B60" s="13" t="s">
        <v>131</v>
      </c>
      <c r="C60" s="13" t="s">
        <v>132</v>
      </c>
      <c r="D60" s="63">
        <v>7775000</v>
      </c>
      <c r="E60" s="36"/>
      <c r="F60" s="12"/>
    </row>
    <row r="61" spans="1:6" ht="25.5" hidden="1" x14ac:dyDescent="0.2">
      <c r="A61" s="11" t="s">
        <v>10</v>
      </c>
      <c r="B61" s="13" t="s">
        <v>131</v>
      </c>
      <c r="C61" s="13" t="s">
        <v>132</v>
      </c>
      <c r="D61" s="31">
        <v>1625000</v>
      </c>
      <c r="E61" s="36"/>
      <c r="F61" s="12"/>
    </row>
    <row r="62" spans="1:6" ht="25.5" hidden="1" x14ac:dyDescent="0.2">
      <c r="A62" s="11" t="s">
        <v>10</v>
      </c>
      <c r="B62" s="13" t="s">
        <v>133</v>
      </c>
      <c r="C62" s="13" t="s">
        <v>134</v>
      </c>
      <c r="D62" s="31">
        <v>6151000</v>
      </c>
      <c r="E62" s="36"/>
      <c r="F62" s="12"/>
    </row>
    <row r="63" spans="1:6" ht="25.5" hidden="1" x14ac:dyDescent="0.2">
      <c r="A63" s="11" t="s">
        <v>10</v>
      </c>
      <c r="B63" s="13" t="s">
        <v>135</v>
      </c>
      <c r="C63" s="13" t="s">
        <v>136</v>
      </c>
      <c r="D63" s="31">
        <v>1970000</v>
      </c>
      <c r="E63" s="36"/>
      <c r="F63" s="12"/>
    </row>
    <row r="64" spans="1:6" ht="25.5" hidden="1" x14ac:dyDescent="0.2">
      <c r="A64" s="11" t="s">
        <v>137</v>
      </c>
      <c r="B64" s="13" t="s">
        <v>138</v>
      </c>
      <c r="C64" s="13" t="s">
        <v>139</v>
      </c>
      <c r="D64" s="31">
        <v>7100000</v>
      </c>
      <c r="E64" s="36"/>
      <c r="F64" s="12"/>
    </row>
    <row r="65" spans="1:6" ht="25.5" hidden="1" x14ac:dyDescent="0.2">
      <c r="A65" s="11" t="s">
        <v>137</v>
      </c>
      <c r="B65" s="13" t="s">
        <v>140</v>
      </c>
      <c r="C65" s="13" t="s">
        <v>141</v>
      </c>
      <c r="D65" s="31">
        <v>2400000</v>
      </c>
      <c r="E65" s="36"/>
      <c r="F65" s="12"/>
    </row>
    <row r="66" spans="1:6" ht="25.5" hidden="1" x14ac:dyDescent="0.2">
      <c r="A66" s="11" t="s">
        <v>137</v>
      </c>
      <c r="B66" s="13" t="s">
        <v>138</v>
      </c>
      <c r="C66" s="13" t="s">
        <v>142</v>
      </c>
      <c r="D66" s="31">
        <v>13000000</v>
      </c>
      <c r="E66" s="36"/>
      <c r="F66" s="12"/>
    </row>
    <row r="67" spans="1:6" ht="25.5" hidden="1" x14ac:dyDescent="0.2">
      <c r="A67" s="11" t="s">
        <v>13</v>
      </c>
      <c r="B67" s="13" t="s">
        <v>143</v>
      </c>
      <c r="C67" s="13" t="s">
        <v>144</v>
      </c>
      <c r="D67" s="31">
        <v>9390000</v>
      </c>
      <c r="E67" s="36"/>
      <c r="F67" s="12"/>
    </row>
    <row r="68" spans="1:6" ht="25.5" hidden="1" x14ac:dyDescent="0.2">
      <c r="A68" s="11" t="s">
        <v>13</v>
      </c>
      <c r="B68" s="13" t="s">
        <v>145</v>
      </c>
      <c r="C68" s="13" t="s">
        <v>146</v>
      </c>
      <c r="D68" s="31">
        <v>408700</v>
      </c>
      <c r="E68" s="36"/>
      <c r="F68" s="12"/>
    </row>
    <row r="69" spans="1:6" ht="25.5" hidden="1" x14ac:dyDescent="0.2">
      <c r="A69" s="11" t="s">
        <v>13</v>
      </c>
      <c r="B69" s="13" t="s">
        <v>147</v>
      </c>
      <c r="C69" s="13" t="s">
        <v>148</v>
      </c>
      <c r="D69" s="31">
        <v>4550000</v>
      </c>
      <c r="E69" s="36"/>
      <c r="F69" s="12"/>
    </row>
    <row r="70" spans="1:6" ht="25.5" hidden="1" x14ac:dyDescent="0.2">
      <c r="A70" s="11" t="s">
        <v>13</v>
      </c>
      <c r="B70" s="13" t="s">
        <v>149</v>
      </c>
      <c r="C70" s="13" t="s">
        <v>150</v>
      </c>
      <c r="D70" s="31">
        <v>4350000</v>
      </c>
      <c r="E70" s="36"/>
      <c r="F70" s="12"/>
    </row>
    <row r="71" spans="1:6" ht="25.5" hidden="1" x14ac:dyDescent="0.2">
      <c r="A71" s="11" t="s">
        <v>13</v>
      </c>
      <c r="B71" s="13" t="s">
        <v>151</v>
      </c>
      <c r="C71" s="13" t="s">
        <v>152</v>
      </c>
      <c r="D71" s="31">
        <v>3996900</v>
      </c>
      <c r="E71" s="36"/>
      <c r="F71" s="12"/>
    </row>
    <row r="72" spans="1:6" ht="25.5" hidden="1" x14ac:dyDescent="0.2">
      <c r="A72" s="11" t="s">
        <v>13</v>
      </c>
      <c r="B72" s="13" t="s">
        <v>153</v>
      </c>
      <c r="C72" s="13" t="s">
        <v>154</v>
      </c>
      <c r="D72" s="31">
        <v>9975000</v>
      </c>
      <c r="E72" s="36"/>
      <c r="F72" s="12"/>
    </row>
    <row r="73" spans="1:6" ht="25.5" hidden="1" x14ac:dyDescent="0.2">
      <c r="A73" s="11" t="s">
        <v>13</v>
      </c>
      <c r="B73" s="13" t="s">
        <v>155</v>
      </c>
      <c r="C73" s="13" t="s">
        <v>156</v>
      </c>
      <c r="D73" s="31">
        <v>1033478</v>
      </c>
      <c r="E73" s="36"/>
      <c r="F73" s="12"/>
    </row>
    <row r="74" spans="1:6" ht="25.5" hidden="1" x14ac:dyDescent="0.2">
      <c r="A74" s="11" t="s">
        <v>157</v>
      </c>
      <c r="B74" s="13" t="s">
        <v>158</v>
      </c>
      <c r="C74" s="13" t="s">
        <v>159</v>
      </c>
      <c r="D74" s="31">
        <v>1400000</v>
      </c>
      <c r="E74" s="36"/>
      <c r="F74" s="12"/>
    </row>
    <row r="75" spans="1:6" ht="25.5" hidden="1" x14ac:dyDescent="0.2">
      <c r="A75" s="11" t="s">
        <v>157</v>
      </c>
      <c r="B75" s="13" t="s">
        <v>160</v>
      </c>
      <c r="C75" s="11" t="s">
        <v>161</v>
      </c>
      <c r="D75" s="31">
        <v>5000000</v>
      </c>
      <c r="E75" s="36"/>
      <c r="F75" s="12"/>
    </row>
    <row r="76" spans="1:6" ht="25.5" hidden="1" x14ac:dyDescent="0.2">
      <c r="A76" s="11" t="s">
        <v>157</v>
      </c>
      <c r="B76" s="13" t="s">
        <v>162</v>
      </c>
      <c r="C76" s="13" t="s">
        <v>163</v>
      </c>
      <c r="D76" s="31">
        <v>23725000</v>
      </c>
      <c r="E76" s="36"/>
      <c r="F76" s="12"/>
    </row>
    <row r="77" spans="1:6" ht="25.5" hidden="1" x14ac:dyDescent="0.2">
      <c r="A77" s="11" t="s">
        <v>20</v>
      </c>
      <c r="B77" s="13" t="s">
        <v>164</v>
      </c>
      <c r="C77" s="13" t="s">
        <v>165</v>
      </c>
      <c r="D77" s="31">
        <v>9000000</v>
      </c>
      <c r="E77" s="36"/>
      <c r="F77" s="12"/>
    </row>
    <row r="78" spans="1:6" ht="96" hidden="1" customHeight="1" x14ac:dyDescent="0.2">
      <c r="A78" s="11" t="s">
        <v>20</v>
      </c>
      <c r="B78" s="13" t="s">
        <v>164</v>
      </c>
      <c r="C78" s="13" t="s">
        <v>165</v>
      </c>
      <c r="D78" s="31">
        <v>1500000</v>
      </c>
      <c r="E78" s="36"/>
      <c r="F78" s="12"/>
    </row>
    <row r="79" spans="1:6" ht="25.5" hidden="1" x14ac:dyDescent="0.2">
      <c r="A79" s="11" t="s">
        <v>20</v>
      </c>
      <c r="B79" s="13" t="s">
        <v>166</v>
      </c>
      <c r="C79" s="13" t="s">
        <v>167</v>
      </c>
      <c r="D79" s="31">
        <v>225280</v>
      </c>
      <c r="E79" s="36"/>
      <c r="F79" s="12"/>
    </row>
    <row r="80" spans="1:6" ht="25.5" hidden="1" x14ac:dyDescent="0.2">
      <c r="A80" s="11" t="s">
        <v>20</v>
      </c>
      <c r="B80" s="13" t="s">
        <v>166</v>
      </c>
      <c r="C80" s="13" t="s">
        <v>167</v>
      </c>
      <c r="D80" s="31">
        <v>1028256</v>
      </c>
      <c r="E80" s="36"/>
      <c r="F80" s="12"/>
    </row>
    <row r="81" spans="1:6" ht="25.5" hidden="1" x14ac:dyDescent="0.2">
      <c r="A81" s="11" t="s">
        <v>168</v>
      </c>
      <c r="B81" s="13" t="s">
        <v>169</v>
      </c>
      <c r="C81" s="13" t="s">
        <v>170</v>
      </c>
      <c r="D81" s="31">
        <v>1467000</v>
      </c>
      <c r="E81" s="36"/>
      <c r="F81" s="12"/>
    </row>
    <row r="82" spans="1:6" ht="25.5" hidden="1" x14ac:dyDescent="0.2">
      <c r="A82" s="11" t="s">
        <v>168</v>
      </c>
      <c r="B82" s="13" t="s">
        <v>171</v>
      </c>
      <c r="C82" s="13" t="s">
        <v>172</v>
      </c>
      <c r="D82" s="31">
        <v>1500000</v>
      </c>
      <c r="E82" s="36"/>
      <c r="F82" s="12"/>
    </row>
    <row r="83" spans="1:6" ht="25.5" hidden="1" x14ac:dyDescent="0.2">
      <c r="A83" s="13" t="s">
        <v>168</v>
      </c>
      <c r="B83" s="13" t="s">
        <v>171</v>
      </c>
      <c r="C83" s="13" t="s">
        <v>173</v>
      </c>
      <c r="D83" s="31">
        <v>613600</v>
      </c>
      <c r="E83" s="36"/>
      <c r="F83" s="12"/>
    </row>
    <row r="84" spans="1:6" ht="25.5" hidden="1" x14ac:dyDescent="0.2">
      <c r="A84" s="13" t="s">
        <v>168</v>
      </c>
      <c r="B84" s="13" t="s">
        <v>171</v>
      </c>
      <c r="C84" s="13" t="s">
        <v>174</v>
      </c>
      <c r="D84" s="31">
        <v>5500000</v>
      </c>
      <c r="E84" s="36"/>
      <c r="F84" s="12"/>
    </row>
    <row r="85" spans="1:6" ht="25.5" hidden="1" x14ac:dyDescent="0.2">
      <c r="A85" s="11" t="s">
        <v>168</v>
      </c>
      <c r="B85" s="13" t="s">
        <v>175</v>
      </c>
      <c r="C85" s="13" t="s">
        <v>176</v>
      </c>
      <c r="D85" s="31">
        <v>661000</v>
      </c>
      <c r="E85" s="36"/>
      <c r="F85" s="12"/>
    </row>
    <row r="86" spans="1:6" ht="25.5" hidden="1" x14ac:dyDescent="0.2">
      <c r="A86" s="11" t="s">
        <v>168</v>
      </c>
      <c r="B86" s="13" t="s">
        <v>177</v>
      </c>
      <c r="C86" s="13" t="s">
        <v>178</v>
      </c>
      <c r="D86" s="31">
        <v>3090000</v>
      </c>
      <c r="E86" s="36"/>
      <c r="F86" s="12"/>
    </row>
    <row r="87" spans="1:6" ht="25.5" hidden="1" x14ac:dyDescent="0.2">
      <c r="A87" s="11" t="s">
        <v>179</v>
      </c>
      <c r="B87" s="11" t="s">
        <v>180</v>
      </c>
      <c r="C87" s="11" t="s">
        <v>181</v>
      </c>
      <c r="D87" s="31">
        <v>10000000</v>
      </c>
      <c r="E87" s="36"/>
      <c r="F87" s="12"/>
    </row>
    <row r="88" spans="1:6" ht="25.5" hidden="1" x14ac:dyDescent="0.2">
      <c r="A88" s="11" t="s">
        <v>179</v>
      </c>
      <c r="B88" s="11" t="s">
        <v>182</v>
      </c>
      <c r="C88" s="11" t="s">
        <v>183</v>
      </c>
      <c r="D88" s="31">
        <v>2850000</v>
      </c>
      <c r="E88" s="36"/>
      <c r="F88" s="12"/>
    </row>
    <row r="89" spans="1:6" ht="25.5" hidden="1" x14ac:dyDescent="0.2">
      <c r="A89" s="11" t="s">
        <v>179</v>
      </c>
      <c r="B89" s="11" t="s">
        <v>184</v>
      </c>
      <c r="C89" s="11" t="s">
        <v>185</v>
      </c>
      <c r="D89" s="31">
        <v>1307000</v>
      </c>
      <c r="E89" s="36"/>
      <c r="F89" s="12"/>
    </row>
    <row r="90" spans="1:6" ht="82.9" hidden="1" customHeight="1" x14ac:dyDescent="0.2">
      <c r="A90" s="11" t="s">
        <v>179</v>
      </c>
      <c r="B90" s="13" t="s">
        <v>186</v>
      </c>
      <c r="C90" s="11" t="s">
        <v>187</v>
      </c>
      <c r="D90" s="31">
        <v>16000000</v>
      </c>
      <c r="E90" s="36"/>
      <c r="F90" s="12"/>
    </row>
    <row r="91" spans="1:6" ht="25.5" hidden="1" x14ac:dyDescent="0.2">
      <c r="A91" s="11" t="s">
        <v>179</v>
      </c>
      <c r="B91" s="11" t="s">
        <v>188</v>
      </c>
      <c r="C91" s="11" t="s">
        <v>189</v>
      </c>
      <c r="D91" s="31">
        <v>4000000</v>
      </c>
      <c r="E91" s="36"/>
      <c r="F91" s="12"/>
    </row>
    <row r="92" spans="1:6" ht="25.5" hidden="1" x14ac:dyDescent="0.2">
      <c r="A92" s="11" t="s">
        <v>23</v>
      </c>
      <c r="B92" s="11" t="s">
        <v>190</v>
      </c>
      <c r="C92" s="13" t="s">
        <v>191</v>
      </c>
      <c r="D92" s="31">
        <v>3000000</v>
      </c>
      <c r="E92" s="36"/>
      <c r="F92" s="12"/>
    </row>
    <row r="93" spans="1:6" ht="25.5" hidden="1" x14ac:dyDescent="0.2">
      <c r="A93" s="11" t="s">
        <v>23</v>
      </c>
      <c r="B93" s="11" t="s">
        <v>190</v>
      </c>
      <c r="C93" s="11" t="s">
        <v>192</v>
      </c>
      <c r="D93" s="31">
        <v>8500000</v>
      </c>
      <c r="E93" s="36"/>
      <c r="F93" s="12"/>
    </row>
    <row r="94" spans="1:6" ht="25.5" hidden="1" x14ac:dyDescent="0.2">
      <c r="A94" s="11" t="s">
        <v>26</v>
      </c>
      <c r="B94" s="11" t="s">
        <v>193</v>
      </c>
      <c r="C94" s="11" t="s">
        <v>194</v>
      </c>
      <c r="D94" s="31">
        <v>3800000</v>
      </c>
      <c r="E94" s="36"/>
      <c r="F94" s="12"/>
    </row>
    <row r="95" spans="1:6" ht="25.5" hidden="1" x14ac:dyDescent="0.2">
      <c r="A95" s="11" t="s">
        <v>26</v>
      </c>
      <c r="B95" s="11" t="s">
        <v>193</v>
      </c>
      <c r="C95" s="11" t="s">
        <v>194</v>
      </c>
      <c r="D95" s="31">
        <v>5500000</v>
      </c>
      <c r="E95" s="36"/>
      <c r="F95" s="12"/>
    </row>
    <row r="96" spans="1:6" ht="25.5" hidden="1" x14ac:dyDescent="0.2">
      <c r="A96" s="11" t="s">
        <v>26</v>
      </c>
      <c r="B96" s="11" t="s">
        <v>193</v>
      </c>
      <c r="C96" s="11" t="s">
        <v>195</v>
      </c>
      <c r="D96" s="31">
        <v>1440000</v>
      </c>
      <c r="E96" s="36"/>
      <c r="F96" s="12"/>
    </row>
    <row r="97" spans="1:6" ht="25.5" hidden="1" x14ac:dyDescent="0.2">
      <c r="A97" s="11" t="s">
        <v>26</v>
      </c>
      <c r="B97" s="11" t="s">
        <v>193</v>
      </c>
      <c r="C97" s="11" t="s">
        <v>196</v>
      </c>
      <c r="D97" s="31">
        <v>4030000</v>
      </c>
      <c r="E97" s="36"/>
      <c r="F97" s="12"/>
    </row>
    <row r="98" spans="1:6" ht="25.5" hidden="1" x14ac:dyDescent="0.2">
      <c r="A98" s="11" t="s">
        <v>26</v>
      </c>
      <c r="B98" s="11" t="s">
        <v>193</v>
      </c>
      <c r="C98" s="11" t="s">
        <v>196</v>
      </c>
      <c r="D98" s="31">
        <v>13399855</v>
      </c>
      <c r="E98" s="36"/>
      <c r="F98" s="12"/>
    </row>
    <row r="99" spans="1:6" ht="25.5" hidden="1" x14ac:dyDescent="0.2">
      <c r="A99" s="11" t="s">
        <v>26</v>
      </c>
      <c r="B99" s="11" t="s">
        <v>197</v>
      </c>
      <c r="C99" s="11" t="s">
        <v>30</v>
      </c>
      <c r="D99" s="31">
        <v>3400000</v>
      </c>
      <c r="E99" s="36"/>
      <c r="F99" s="12"/>
    </row>
    <row r="100" spans="1:6" ht="25.5" hidden="1" x14ac:dyDescent="0.2">
      <c r="A100" s="11" t="s">
        <v>26</v>
      </c>
      <c r="B100" s="11" t="s">
        <v>193</v>
      </c>
      <c r="C100" s="11" t="s">
        <v>198</v>
      </c>
      <c r="D100" s="31">
        <v>6050000</v>
      </c>
      <c r="E100" s="36"/>
      <c r="F100" s="12"/>
    </row>
    <row r="101" spans="1:6" ht="25.5" hidden="1" x14ac:dyDescent="0.2">
      <c r="A101" s="11" t="s">
        <v>31</v>
      </c>
      <c r="B101" s="11" t="s">
        <v>199</v>
      </c>
      <c r="C101" s="11" t="s">
        <v>200</v>
      </c>
      <c r="D101" s="31">
        <v>13237500</v>
      </c>
      <c r="E101" s="36"/>
      <c r="F101" s="12"/>
    </row>
    <row r="102" spans="1:6" ht="25.5" hidden="1" x14ac:dyDescent="0.2">
      <c r="A102" s="11" t="s">
        <v>31</v>
      </c>
      <c r="B102" s="11" t="s">
        <v>199</v>
      </c>
      <c r="C102" s="11" t="s">
        <v>201</v>
      </c>
      <c r="D102" s="31">
        <v>25000000</v>
      </c>
      <c r="E102" s="36"/>
      <c r="F102" s="12"/>
    </row>
    <row r="103" spans="1:6" ht="25.5" hidden="1" x14ac:dyDescent="0.2">
      <c r="A103" s="11" t="s">
        <v>31</v>
      </c>
      <c r="B103" s="11" t="s">
        <v>199</v>
      </c>
      <c r="C103" s="11" t="s">
        <v>202</v>
      </c>
      <c r="D103" s="31">
        <v>16250000</v>
      </c>
      <c r="E103" s="36"/>
      <c r="F103" s="12"/>
    </row>
    <row r="104" spans="1:6" ht="25.5" hidden="1" x14ac:dyDescent="0.2">
      <c r="A104" s="11" t="s">
        <v>31</v>
      </c>
      <c r="B104" s="11" t="s">
        <v>199</v>
      </c>
      <c r="C104" s="11" t="s">
        <v>203</v>
      </c>
      <c r="D104" s="31">
        <v>6168000</v>
      </c>
      <c r="E104" s="36"/>
      <c r="F104" s="12"/>
    </row>
    <row r="105" spans="1:6" ht="25.5" hidden="1" x14ac:dyDescent="0.2">
      <c r="A105" s="11" t="s">
        <v>31</v>
      </c>
      <c r="B105" s="11" t="s">
        <v>204</v>
      </c>
      <c r="C105" s="11" t="s">
        <v>205</v>
      </c>
      <c r="D105" s="31">
        <v>16182497</v>
      </c>
      <c r="E105" s="36"/>
      <c r="F105" s="12"/>
    </row>
    <row r="106" spans="1:6" ht="36" hidden="1" customHeight="1" x14ac:dyDescent="0.2">
      <c r="A106" s="11" t="s">
        <v>31</v>
      </c>
      <c r="B106" s="11" t="s">
        <v>199</v>
      </c>
      <c r="C106" s="11" t="s">
        <v>206</v>
      </c>
      <c r="D106" s="31">
        <v>11315000</v>
      </c>
      <c r="E106" s="36"/>
      <c r="F106" s="12"/>
    </row>
    <row r="107" spans="1:6" ht="29.65" hidden="1" customHeight="1" x14ac:dyDescent="0.2">
      <c r="A107" s="11" t="s">
        <v>31</v>
      </c>
      <c r="B107" s="11" t="s">
        <v>199</v>
      </c>
      <c r="C107" s="11" t="s">
        <v>207</v>
      </c>
      <c r="D107" s="31">
        <v>1766608</v>
      </c>
      <c r="E107" s="36"/>
      <c r="F107" s="12"/>
    </row>
    <row r="108" spans="1:6" ht="25.5" hidden="1" x14ac:dyDescent="0.2">
      <c r="A108" s="11" t="s">
        <v>31</v>
      </c>
      <c r="B108" s="11" t="s">
        <v>199</v>
      </c>
      <c r="C108" s="11" t="s">
        <v>208</v>
      </c>
      <c r="D108" s="31">
        <v>4740700</v>
      </c>
      <c r="E108" s="36"/>
      <c r="F108" s="12"/>
    </row>
    <row r="109" spans="1:6" ht="25.5" hidden="1" x14ac:dyDescent="0.2">
      <c r="A109" s="11" t="s">
        <v>31</v>
      </c>
      <c r="B109" s="11" t="s">
        <v>199</v>
      </c>
      <c r="C109" s="11" t="s">
        <v>209</v>
      </c>
      <c r="D109" s="31">
        <v>8400000</v>
      </c>
      <c r="E109" s="36"/>
      <c r="F109" s="12"/>
    </row>
    <row r="110" spans="1:6" ht="25.5" hidden="1" x14ac:dyDescent="0.2">
      <c r="A110" s="11" t="s">
        <v>31</v>
      </c>
      <c r="B110" s="11" t="s">
        <v>199</v>
      </c>
      <c r="C110" s="11" t="s">
        <v>210</v>
      </c>
      <c r="D110" s="31">
        <v>7460000</v>
      </c>
      <c r="E110" s="36"/>
      <c r="F110" s="12"/>
    </row>
    <row r="111" spans="1:6" ht="25.5" hidden="1" x14ac:dyDescent="0.2">
      <c r="A111" s="11" t="s">
        <v>31</v>
      </c>
      <c r="B111" s="11" t="s">
        <v>199</v>
      </c>
      <c r="C111" s="11" t="s">
        <v>211</v>
      </c>
      <c r="D111" s="31">
        <v>2500000</v>
      </c>
      <c r="E111" s="36"/>
      <c r="F111" s="12"/>
    </row>
    <row r="112" spans="1:6" ht="25.5" hidden="1" x14ac:dyDescent="0.2">
      <c r="A112" s="11" t="s">
        <v>31</v>
      </c>
      <c r="B112" s="11" t="s">
        <v>204</v>
      </c>
      <c r="C112" s="11" t="s">
        <v>212</v>
      </c>
      <c r="D112" s="31">
        <v>2400000</v>
      </c>
      <c r="E112" s="36"/>
      <c r="F112" s="12"/>
    </row>
    <row r="113" spans="1:6" ht="25.5" hidden="1" x14ac:dyDescent="0.2">
      <c r="A113" s="11" t="s">
        <v>213</v>
      </c>
      <c r="B113" s="11" t="s">
        <v>214</v>
      </c>
      <c r="C113" s="11" t="s">
        <v>215</v>
      </c>
      <c r="D113" s="31">
        <v>3360000</v>
      </c>
      <c r="E113" s="36"/>
      <c r="F113" s="12"/>
    </row>
    <row r="114" spans="1:6" ht="33" hidden="1" customHeight="1" x14ac:dyDescent="0.2">
      <c r="A114" s="11" t="s">
        <v>40</v>
      </c>
      <c r="B114" s="11" t="s">
        <v>216</v>
      </c>
      <c r="C114" s="11" t="s">
        <v>217</v>
      </c>
      <c r="D114" s="31">
        <v>8338000</v>
      </c>
      <c r="E114" s="36"/>
      <c r="F114" s="12"/>
    </row>
    <row r="115" spans="1:6" ht="25.5" hidden="1" x14ac:dyDescent="0.2">
      <c r="A115" s="11" t="s">
        <v>40</v>
      </c>
      <c r="B115" s="11" t="s">
        <v>218</v>
      </c>
      <c r="C115" s="11" t="s">
        <v>219</v>
      </c>
      <c r="D115" s="31">
        <v>2991000</v>
      </c>
      <c r="E115" s="36"/>
      <c r="F115" s="12"/>
    </row>
    <row r="116" spans="1:6" ht="25.5" hidden="1" x14ac:dyDescent="0.2">
      <c r="A116" s="11" t="s">
        <v>40</v>
      </c>
      <c r="B116" s="11" t="s">
        <v>220</v>
      </c>
      <c r="C116" s="11" t="s">
        <v>221</v>
      </c>
      <c r="D116" s="31">
        <v>6600000</v>
      </c>
      <c r="E116" s="36"/>
      <c r="F116" s="12"/>
    </row>
    <row r="117" spans="1:6" ht="25.5" hidden="1" x14ac:dyDescent="0.2">
      <c r="A117" s="11" t="s">
        <v>47</v>
      </c>
      <c r="B117" s="11" t="s">
        <v>222</v>
      </c>
      <c r="C117" s="11" t="s">
        <v>223</v>
      </c>
      <c r="D117" s="31">
        <v>1600000</v>
      </c>
      <c r="E117" s="36"/>
      <c r="F117" s="12"/>
    </row>
    <row r="118" spans="1:6" ht="25.5" hidden="1" x14ac:dyDescent="0.2">
      <c r="A118" s="11" t="s">
        <v>47</v>
      </c>
      <c r="B118" s="11" t="s">
        <v>224</v>
      </c>
      <c r="C118" s="11" t="s">
        <v>225</v>
      </c>
      <c r="D118" s="31">
        <v>1600000</v>
      </c>
      <c r="E118" s="36"/>
      <c r="F118" s="12"/>
    </row>
    <row r="119" spans="1:6" ht="25.5" hidden="1" x14ac:dyDescent="0.2">
      <c r="A119" s="11" t="s">
        <v>47</v>
      </c>
      <c r="B119" s="11" t="s">
        <v>226</v>
      </c>
      <c r="C119" s="11" t="s">
        <v>227</v>
      </c>
      <c r="D119" s="31">
        <v>20000000</v>
      </c>
      <c r="E119" s="36"/>
      <c r="F119" s="12"/>
    </row>
    <row r="120" spans="1:6" ht="25.5" hidden="1" x14ac:dyDescent="0.2">
      <c r="A120" s="11" t="s">
        <v>228</v>
      </c>
      <c r="B120" s="11" t="s">
        <v>229</v>
      </c>
      <c r="C120" s="11" t="s">
        <v>230</v>
      </c>
      <c r="D120" s="31">
        <v>865000</v>
      </c>
      <c r="E120" s="36"/>
      <c r="F120" s="12"/>
    </row>
    <row r="121" spans="1:6" ht="25.5" hidden="1" x14ac:dyDescent="0.2">
      <c r="A121" s="11" t="s">
        <v>228</v>
      </c>
      <c r="B121" s="11" t="s">
        <v>229</v>
      </c>
      <c r="C121" s="11" t="s">
        <v>231</v>
      </c>
      <c r="D121" s="31">
        <v>25850</v>
      </c>
      <c r="E121" s="36"/>
      <c r="F121" s="12"/>
    </row>
    <row r="122" spans="1:6" ht="25.5" hidden="1" x14ac:dyDescent="0.2">
      <c r="A122" s="11" t="s">
        <v>228</v>
      </c>
      <c r="B122" s="11" t="s">
        <v>232</v>
      </c>
      <c r="C122" s="11" t="s">
        <v>233</v>
      </c>
      <c r="D122" s="31">
        <v>4000000</v>
      </c>
      <c r="E122" s="36"/>
      <c r="F122" s="12"/>
    </row>
    <row r="123" spans="1:6" ht="25.5" hidden="1" x14ac:dyDescent="0.2">
      <c r="A123" s="11" t="s">
        <v>228</v>
      </c>
      <c r="B123" s="11" t="s">
        <v>234</v>
      </c>
      <c r="C123" s="11" t="s">
        <v>235</v>
      </c>
      <c r="D123" s="31">
        <v>422000</v>
      </c>
      <c r="E123" s="36"/>
      <c r="F123" s="12"/>
    </row>
    <row r="124" spans="1:6" ht="25.5" hidden="1" x14ac:dyDescent="0.2">
      <c r="A124" s="11" t="s">
        <v>228</v>
      </c>
      <c r="B124" s="11" t="s">
        <v>234</v>
      </c>
      <c r="C124" s="11" t="s">
        <v>236</v>
      </c>
      <c r="D124" s="31">
        <v>8321000</v>
      </c>
      <c r="E124" s="36"/>
      <c r="F124" s="12"/>
    </row>
    <row r="125" spans="1:6" ht="25.5" hidden="1" x14ac:dyDescent="0.2">
      <c r="A125" s="11" t="s">
        <v>228</v>
      </c>
      <c r="B125" s="11" t="s">
        <v>234</v>
      </c>
      <c r="C125" s="11" t="s">
        <v>237</v>
      </c>
      <c r="D125" s="31">
        <v>6392000</v>
      </c>
      <c r="E125" s="36"/>
      <c r="F125" s="12"/>
    </row>
    <row r="126" spans="1:6" ht="25.5" hidden="1" x14ac:dyDescent="0.2">
      <c r="A126" s="11" t="s">
        <v>228</v>
      </c>
      <c r="B126" s="11" t="s">
        <v>229</v>
      </c>
      <c r="C126" s="11" t="s">
        <v>238</v>
      </c>
      <c r="D126" s="31">
        <v>410000</v>
      </c>
      <c r="E126" s="36"/>
      <c r="F126" s="12"/>
    </row>
    <row r="127" spans="1:6" ht="25.5" hidden="1" x14ac:dyDescent="0.2">
      <c r="A127" s="11" t="s">
        <v>228</v>
      </c>
      <c r="B127" s="11" t="s">
        <v>234</v>
      </c>
      <c r="C127" s="11" t="s">
        <v>239</v>
      </c>
      <c r="D127" s="31">
        <v>2215600</v>
      </c>
      <c r="E127" s="36"/>
      <c r="F127" s="12"/>
    </row>
    <row r="128" spans="1:6" ht="25.5" hidden="1" x14ac:dyDescent="0.2">
      <c r="A128" s="11" t="s">
        <v>228</v>
      </c>
      <c r="B128" s="11" t="s">
        <v>234</v>
      </c>
      <c r="C128" s="11" t="s">
        <v>240</v>
      </c>
      <c r="D128" s="31">
        <v>1410000</v>
      </c>
      <c r="E128" s="36"/>
      <c r="F128" s="12"/>
    </row>
    <row r="129" spans="1:6" ht="25.5" hidden="1" x14ac:dyDescent="0.2">
      <c r="A129" s="11" t="s">
        <v>228</v>
      </c>
      <c r="B129" s="11" t="s">
        <v>241</v>
      </c>
      <c r="C129" s="11" t="s">
        <v>242</v>
      </c>
      <c r="D129" s="31">
        <v>175000</v>
      </c>
      <c r="E129" s="36"/>
      <c r="F129" s="12"/>
    </row>
    <row r="130" spans="1:6" ht="25.5" hidden="1" x14ac:dyDescent="0.2">
      <c r="A130" s="11" t="s">
        <v>228</v>
      </c>
      <c r="B130" s="11" t="s">
        <v>241</v>
      </c>
      <c r="C130" s="11" t="s">
        <v>243</v>
      </c>
      <c r="D130" s="31">
        <v>4165000</v>
      </c>
      <c r="E130" s="36"/>
      <c r="F130" s="12"/>
    </row>
    <row r="131" spans="1:6" ht="25.5" hidden="1" x14ac:dyDescent="0.2">
      <c r="A131" s="11" t="s">
        <v>228</v>
      </c>
      <c r="B131" s="11" t="s">
        <v>241</v>
      </c>
      <c r="C131" s="11" t="s">
        <v>244</v>
      </c>
      <c r="D131" s="31">
        <v>1400000</v>
      </c>
      <c r="E131" s="36"/>
      <c r="F131" s="12"/>
    </row>
    <row r="132" spans="1:6" ht="25.5" hidden="1" x14ac:dyDescent="0.2">
      <c r="A132" s="11" t="s">
        <v>50</v>
      </c>
      <c r="B132" s="11" t="s">
        <v>245</v>
      </c>
      <c r="C132" s="11" t="s">
        <v>54</v>
      </c>
      <c r="D132" s="31">
        <v>10000000</v>
      </c>
      <c r="E132" s="36"/>
      <c r="F132" s="12"/>
    </row>
    <row r="133" spans="1:6" ht="25.5" hidden="1" x14ac:dyDescent="0.2">
      <c r="A133" s="11" t="s">
        <v>55</v>
      </c>
      <c r="B133" s="11" t="s">
        <v>246</v>
      </c>
      <c r="C133" s="62" t="s">
        <v>247</v>
      </c>
      <c r="D133" s="31">
        <v>2845000</v>
      </c>
      <c r="E133" s="36"/>
      <c r="F133" s="12"/>
    </row>
    <row r="134" spans="1:6" ht="25.5" hidden="1" x14ac:dyDescent="0.2">
      <c r="A134" s="11" t="s">
        <v>55</v>
      </c>
      <c r="B134" s="11" t="s">
        <v>248</v>
      </c>
      <c r="C134" s="62" t="s">
        <v>249</v>
      </c>
      <c r="D134" s="31">
        <v>25000000</v>
      </c>
      <c r="E134" s="36"/>
      <c r="F134" s="12"/>
    </row>
    <row r="135" spans="1:6" ht="25.5" hidden="1" x14ac:dyDescent="0.2">
      <c r="A135" s="11" t="s">
        <v>55</v>
      </c>
      <c r="B135" s="11" t="s">
        <v>250</v>
      </c>
      <c r="C135" s="62" t="s">
        <v>251</v>
      </c>
      <c r="D135" s="31">
        <v>12000000</v>
      </c>
      <c r="E135" s="36"/>
      <c r="F135" s="12"/>
    </row>
    <row r="136" spans="1:6" ht="25.5" hidden="1" x14ac:dyDescent="0.2">
      <c r="A136" s="11" t="s">
        <v>55</v>
      </c>
      <c r="B136" s="11" t="s">
        <v>246</v>
      </c>
      <c r="C136" s="62" t="s">
        <v>252</v>
      </c>
      <c r="D136" s="31">
        <v>3640795</v>
      </c>
      <c r="E136" s="36"/>
      <c r="F136" s="12"/>
    </row>
    <row r="137" spans="1:6" ht="25.5" hidden="1" x14ac:dyDescent="0.2">
      <c r="A137" s="11" t="s">
        <v>55</v>
      </c>
      <c r="B137" s="11" t="s">
        <v>253</v>
      </c>
      <c r="C137" s="62" t="s">
        <v>254</v>
      </c>
      <c r="D137" s="31">
        <v>7395700</v>
      </c>
      <c r="E137" s="36"/>
      <c r="F137" s="12"/>
    </row>
    <row r="138" spans="1:6" ht="25.5" hidden="1" x14ac:dyDescent="0.2">
      <c r="A138" s="11" t="s">
        <v>55</v>
      </c>
      <c r="B138" s="11" t="s">
        <v>255</v>
      </c>
      <c r="C138" s="62" t="s">
        <v>256</v>
      </c>
      <c r="D138" s="31">
        <v>6920000</v>
      </c>
      <c r="E138" s="36"/>
      <c r="F138" s="12"/>
    </row>
    <row r="139" spans="1:6" ht="25.5" hidden="1" x14ac:dyDescent="0.2">
      <c r="A139" s="11" t="s">
        <v>55</v>
      </c>
      <c r="B139" s="11" t="s">
        <v>257</v>
      </c>
      <c r="C139" s="62" t="s">
        <v>258</v>
      </c>
      <c r="D139" s="31">
        <v>820000</v>
      </c>
      <c r="E139" s="36"/>
      <c r="F139" s="12"/>
    </row>
    <row r="140" spans="1:6" ht="25.5" hidden="1" x14ac:dyDescent="0.2">
      <c r="A140" s="11" t="s">
        <v>55</v>
      </c>
      <c r="B140" s="11" t="s">
        <v>259</v>
      </c>
      <c r="C140" s="62" t="s">
        <v>260</v>
      </c>
      <c r="D140" s="31">
        <v>10500000</v>
      </c>
      <c r="E140" s="36"/>
      <c r="F140" s="12"/>
    </row>
    <row r="141" spans="1:6" ht="25.5" hidden="1" x14ac:dyDescent="0.2">
      <c r="A141" s="11" t="s">
        <v>55</v>
      </c>
      <c r="B141" s="11" t="s">
        <v>261</v>
      </c>
      <c r="C141" s="62" t="s">
        <v>262</v>
      </c>
      <c r="D141" s="31">
        <v>13484000</v>
      </c>
      <c r="E141" s="36"/>
      <c r="F141" s="12"/>
    </row>
    <row r="142" spans="1:6" ht="25.5" hidden="1" x14ac:dyDescent="0.2">
      <c r="A142" s="11" t="s">
        <v>55</v>
      </c>
      <c r="B142" s="11" t="s">
        <v>250</v>
      </c>
      <c r="C142" s="62" t="s">
        <v>263</v>
      </c>
      <c r="D142" s="31">
        <v>10000000</v>
      </c>
      <c r="E142" s="36"/>
      <c r="F142" s="12"/>
    </row>
    <row r="143" spans="1:6" ht="25.5" hidden="1" x14ac:dyDescent="0.2">
      <c r="A143" s="11" t="s">
        <v>55</v>
      </c>
      <c r="B143" s="11" t="s">
        <v>248</v>
      </c>
      <c r="C143" s="62" t="s">
        <v>264</v>
      </c>
      <c r="D143" s="31">
        <v>25000000</v>
      </c>
      <c r="E143" s="36"/>
      <c r="F143" s="12"/>
    </row>
    <row r="144" spans="1:6" ht="25.5" hidden="1" x14ac:dyDescent="0.2">
      <c r="A144" s="11" t="s">
        <v>55</v>
      </c>
      <c r="B144" s="11" t="s">
        <v>265</v>
      </c>
      <c r="C144" s="62" t="s">
        <v>266</v>
      </c>
      <c r="D144" s="31">
        <v>17635000</v>
      </c>
      <c r="E144" s="36"/>
      <c r="F144" s="12"/>
    </row>
    <row r="145" spans="1:6" ht="25.5" hidden="1" x14ac:dyDescent="0.2">
      <c r="A145" s="11" t="s">
        <v>55</v>
      </c>
      <c r="B145" s="11" t="s">
        <v>267</v>
      </c>
      <c r="C145" s="62" t="s">
        <v>268</v>
      </c>
      <c r="D145" s="31">
        <v>10900000</v>
      </c>
      <c r="E145" s="36"/>
      <c r="F145" s="12"/>
    </row>
    <row r="146" spans="1:6" ht="25.5" hidden="1" x14ac:dyDescent="0.2">
      <c r="A146" s="11" t="s">
        <v>55</v>
      </c>
      <c r="B146" s="11" t="s">
        <v>246</v>
      </c>
      <c r="C146" s="62" t="s">
        <v>269</v>
      </c>
      <c r="D146" s="31">
        <v>8100750</v>
      </c>
      <c r="E146" s="36"/>
      <c r="F146" s="12"/>
    </row>
    <row r="147" spans="1:6" ht="25.5" hidden="1" x14ac:dyDescent="0.2">
      <c r="A147" s="11" t="s">
        <v>55</v>
      </c>
      <c r="B147" s="11" t="s">
        <v>270</v>
      </c>
      <c r="C147" s="62" t="s">
        <v>271</v>
      </c>
      <c r="D147" s="31">
        <v>1345000</v>
      </c>
      <c r="E147" s="36"/>
      <c r="F147" s="12"/>
    </row>
    <row r="148" spans="1:6" ht="25.5" hidden="1" x14ac:dyDescent="0.2">
      <c r="A148" s="11" t="s">
        <v>272</v>
      </c>
      <c r="B148" s="11" t="s">
        <v>273</v>
      </c>
      <c r="C148" s="11" t="s">
        <v>274</v>
      </c>
      <c r="D148" s="31">
        <v>4500000</v>
      </c>
      <c r="E148" s="36"/>
      <c r="F148" s="12"/>
    </row>
    <row r="149" spans="1:6" ht="25.5" hidden="1" x14ac:dyDescent="0.2">
      <c r="A149" s="11" t="s">
        <v>272</v>
      </c>
      <c r="B149" s="11" t="s">
        <v>273</v>
      </c>
      <c r="C149" s="11" t="s">
        <v>275</v>
      </c>
      <c r="D149" s="31">
        <v>10000000</v>
      </c>
      <c r="E149" s="36"/>
      <c r="F149" s="12"/>
    </row>
    <row r="150" spans="1:6" ht="25.5" hidden="1" x14ac:dyDescent="0.2">
      <c r="A150" s="11" t="s">
        <v>58</v>
      </c>
      <c r="B150" s="11" t="s">
        <v>276</v>
      </c>
      <c r="C150" s="11" t="s">
        <v>277</v>
      </c>
      <c r="D150" s="31">
        <v>5297000</v>
      </c>
      <c r="E150" s="36"/>
      <c r="F150" s="12"/>
    </row>
    <row r="151" spans="1:6" ht="25.5" hidden="1" x14ac:dyDescent="0.2">
      <c r="A151" s="11" t="s">
        <v>58</v>
      </c>
      <c r="B151" s="11" t="s">
        <v>278</v>
      </c>
      <c r="C151" s="11" t="s">
        <v>279</v>
      </c>
      <c r="D151" s="31">
        <v>2000000</v>
      </c>
      <c r="E151" s="36"/>
      <c r="F151" s="12"/>
    </row>
    <row r="152" spans="1:6" ht="25.5" hidden="1" x14ac:dyDescent="0.2">
      <c r="A152" s="11" t="s">
        <v>280</v>
      </c>
      <c r="B152" s="11" t="s">
        <v>281</v>
      </c>
      <c r="C152" s="11" t="s">
        <v>282</v>
      </c>
      <c r="D152" s="31">
        <v>5000000</v>
      </c>
      <c r="E152" s="36"/>
      <c r="F152" s="12"/>
    </row>
    <row r="153" spans="1:6" ht="25.5" hidden="1" x14ac:dyDescent="0.2">
      <c r="A153" s="11" t="s">
        <v>283</v>
      </c>
      <c r="B153" s="11" t="s">
        <v>284</v>
      </c>
      <c r="C153" s="11" t="s">
        <v>285</v>
      </c>
      <c r="D153" s="31">
        <v>5752000</v>
      </c>
      <c r="E153" s="36"/>
      <c r="F153" s="12"/>
    </row>
    <row r="154" spans="1:6" ht="25.5" hidden="1" x14ac:dyDescent="0.2">
      <c r="A154" s="11" t="s">
        <v>283</v>
      </c>
      <c r="B154" s="11" t="s">
        <v>284</v>
      </c>
      <c r="C154" s="11" t="s">
        <v>286</v>
      </c>
      <c r="D154" s="31">
        <v>10000000</v>
      </c>
      <c r="E154" s="36"/>
      <c r="F154" s="12"/>
    </row>
    <row r="155" spans="1:6" ht="25.5" hidden="1" x14ac:dyDescent="0.2">
      <c r="A155" s="11" t="s">
        <v>64</v>
      </c>
      <c r="B155" s="11" t="s">
        <v>287</v>
      </c>
      <c r="C155" s="11" t="s">
        <v>288</v>
      </c>
      <c r="D155" s="31">
        <v>4164450</v>
      </c>
      <c r="E155" s="36"/>
      <c r="F155" s="12"/>
    </row>
    <row r="156" spans="1:6" ht="25.5" hidden="1" x14ac:dyDescent="0.2">
      <c r="A156" s="11" t="s">
        <v>67</v>
      </c>
      <c r="B156" s="11" t="s">
        <v>289</v>
      </c>
      <c r="C156" s="11" t="s">
        <v>290</v>
      </c>
      <c r="D156" s="31">
        <v>3180000</v>
      </c>
      <c r="E156" s="36"/>
      <c r="F156" s="12"/>
    </row>
    <row r="157" spans="1:6" ht="25.5" hidden="1" x14ac:dyDescent="0.2">
      <c r="A157" s="11" t="s">
        <v>67</v>
      </c>
      <c r="B157" s="11" t="s">
        <v>291</v>
      </c>
      <c r="C157" s="11" t="s">
        <v>292</v>
      </c>
      <c r="D157" s="31">
        <v>1350000</v>
      </c>
      <c r="E157" s="36"/>
      <c r="F157" s="12"/>
    </row>
    <row r="158" spans="1:6" ht="76.5" x14ac:dyDescent="0.2">
      <c r="A158" s="11" t="s">
        <v>293</v>
      </c>
      <c r="B158" s="11" t="s">
        <v>294</v>
      </c>
      <c r="C158" s="11" t="s">
        <v>295</v>
      </c>
      <c r="D158" s="31">
        <v>17000000</v>
      </c>
      <c r="E158" s="36"/>
      <c r="F158" s="66" t="s">
        <v>1259</v>
      </c>
    </row>
    <row r="159" spans="1:6" ht="25.5" hidden="1" x14ac:dyDescent="0.2">
      <c r="A159" s="11" t="s">
        <v>67</v>
      </c>
      <c r="B159" s="11" t="s">
        <v>296</v>
      </c>
      <c r="C159" s="11" t="s">
        <v>297</v>
      </c>
      <c r="D159" s="31">
        <v>6630000</v>
      </c>
      <c r="E159" s="36"/>
      <c r="F159" s="12"/>
    </row>
    <row r="160" spans="1:6" ht="25.5" hidden="1" x14ac:dyDescent="0.2">
      <c r="A160" s="11" t="s">
        <v>72</v>
      </c>
      <c r="B160" s="11" t="s">
        <v>298</v>
      </c>
      <c r="C160" s="11" t="s">
        <v>299</v>
      </c>
      <c r="D160" s="31">
        <v>5500000</v>
      </c>
      <c r="E160" s="36"/>
      <c r="F160" s="12"/>
    </row>
    <row r="161" spans="1:6" ht="25.5" hidden="1" x14ac:dyDescent="0.2">
      <c r="A161" s="11" t="s">
        <v>72</v>
      </c>
      <c r="B161" s="11" t="s">
        <v>300</v>
      </c>
      <c r="C161" s="11" t="s">
        <v>301</v>
      </c>
      <c r="D161" s="31">
        <v>3000000</v>
      </c>
      <c r="E161" s="36"/>
      <c r="F161" s="12"/>
    </row>
    <row r="162" spans="1:6" ht="25.5" hidden="1" x14ac:dyDescent="0.2">
      <c r="A162" s="11" t="s">
        <v>72</v>
      </c>
      <c r="B162" s="11" t="s">
        <v>300</v>
      </c>
      <c r="C162" s="11" t="s">
        <v>302</v>
      </c>
      <c r="D162" s="31">
        <v>1229000</v>
      </c>
      <c r="E162" s="36"/>
      <c r="F162" s="12"/>
    </row>
    <row r="163" spans="1:6" ht="25.5" hidden="1" x14ac:dyDescent="0.2">
      <c r="A163" s="11" t="s">
        <v>72</v>
      </c>
      <c r="B163" s="11" t="s">
        <v>300</v>
      </c>
      <c r="C163" s="11" t="s">
        <v>302</v>
      </c>
      <c r="D163" s="31">
        <v>2355000</v>
      </c>
      <c r="E163" s="36"/>
      <c r="F163" s="12"/>
    </row>
    <row r="164" spans="1:6" ht="51" hidden="1" x14ac:dyDescent="0.2">
      <c r="A164" s="11" t="s">
        <v>72</v>
      </c>
      <c r="B164" s="11" t="s">
        <v>303</v>
      </c>
      <c r="C164" s="11" t="s">
        <v>304</v>
      </c>
      <c r="D164" s="31">
        <v>6800000</v>
      </c>
      <c r="E164" s="36"/>
      <c r="F164" s="12"/>
    </row>
    <row r="165" spans="1:6" ht="25.5" hidden="1" x14ac:dyDescent="0.2">
      <c r="A165" s="11" t="s">
        <v>72</v>
      </c>
      <c r="B165" s="11" t="s">
        <v>298</v>
      </c>
      <c r="C165" s="11" t="s">
        <v>74</v>
      </c>
      <c r="D165" s="31">
        <v>3625000</v>
      </c>
      <c r="E165" s="36"/>
      <c r="F165" s="12"/>
    </row>
    <row r="166" spans="1:6" ht="25.5" hidden="1" x14ac:dyDescent="0.2">
      <c r="A166" s="11" t="s">
        <v>72</v>
      </c>
      <c r="B166" s="11" t="s">
        <v>298</v>
      </c>
      <c r="C166" s="11" t="s">
        <v>305</v>
      </c>
      <c r="D166" s="31">
        <v>14087000</v>
      </c>
      <c r="E166" s="36"/>
      <c r="F166" s="12"/>
    </row>
    <row r="167" spans="1:6" ht="25.5" hidden="1" x14ac:dyDescent="0.2">
      <c r="A167" s="11" t="s">
        <v>72</v>
      </c>
      <c r="B167" s="11" t="s">
        <v>298</v>
      </c>
      <c r="C167" s="11" t="s">
        <v>306</v>
      </c>
      <c r="D167" s="31">
        <v>2040000</v>
      </c>
      <c r="E167" s="36"/>
      <c r="F167" s="12"/>
    </row>
    <row r="168" spans="1:6" ht="25.5" hidden="1" x14ac:dyDescent="0.2">
      <c r="A168" s="11" t="s">
        <v>72</v>
      </c>
      <c r="B168" s="11" t="s">
        <v>307</v>
      </c>
      <c r="C168" s="11" t="s">
        <v>308</v>
      </c>
      <c r="D168" s="31">
        <v>2940900</v>
      </c>
      <c r="E168" s="36"/>
      <c r="F168" s="12"/>
    </row>
    <row r="169" spans="1:6" ht="25.5" hidden="1" x14ac:dyDescent="0.2">
      <c r="A169" s="11" t="s">
        <v>72</v>
      </c>
      <c r="B169" s="11" t="s">
        <v>307</v>
      </c>
      <c r="C169" s="11" t="s">
        <v>308</v>
      </c>
      <c r="D169" s="31">
        <v>2160000</v>
      </c>
      <c r="E169" s="36"/>
      <c r="F169" s="12"/>
    </row>
    <row r="170" spans="1:6" ht="25.5" hidden="1" x14ac:dyDescent="0.2">
      <c r="A170" s="11" t="s">
        <v>72</v>
      </c>
      <c r="B170" s="11" t="s">
        <v>309</v>
      </c>
      <c r="C170" s="11" t="s">
        <v>310</v>
      </c>
      <c r="D170" s="31">
        <v>8892000</v>
      </c>
      <c r="E170" s="36"/>
      <c r="F170" s="12"/>
    </row>
    <row r="171" spans="1:6" ht="25.5" hidden="1" x14ac:dyDescent="0.2">
      <c r="A171" s="11" t="s">
        <v>72</v>
      </c>
      <c r="B171" s="11" t="s">
        <v>309</v>
      </c>
      <c r="C171" s="11" t="s">
        <v>311</v>
      </c>
      <c r="D171" s="31">
        <v>5640400</v>
      </c>
      <c r="E171" s="36"/>
      <c r="F171" s="12"/>
    </row>
    <row r="172" spans="1:6" ht="25.5" hidden="1" x14ac:dyDescent="0.2">
      <c r="A172" s="11" t="s">
        <v>72</v>
      </c>
      <c r="B172" s="11" t="s">
        <v>79</v>
      </c>
      <c r="C172" s="11" t="s">
        <v>312</v>
      </c>
      <c r="D172" s="31">
        <v>1575000</v>
      </c>
      <c r="E172" s="36"/>
      <c r="F172" s="12"/>
    </row>
    <row r="173" spans="1:6" ht="25.5" hidden="1" x14ac:dyDescent="0.2">
      <c r="A173" s="11" t="s">
        <v>81</v>
      </c>
      <c r="B173" s="11" t="s">
        <v>313</v>
      </c>
      <c r="C173" s="11" t="s">
        <v>314</v>
      </c>
      <c r="D173" s="31">
        <v>1890000</v>
      </c>
      <c r="E173" s="36"/>
      <c r="F173" s="12"/>
    </row>
    <row r="174" spans="1:6" ht="25.5" hidden="1" x14ac:dyDescent="0.2">
      <c r="A174" s="13" t="s">
        <v>81</v>
      </c>
      <c r="B174" s="11" t="s">
        <v>315</v>
      </c>
      <c r="C174" s="11" t="s">
        <v>316</v>
      </c>
      <c r="D174" s="31">
        <v>5000000</v>
      </c>
      <c r="E174" s="36"/>
      <c r="F174" s="12"/>
    </row>
    <row r="175" spans="1:6" ht="25.5" hidden="1" x14ac:dyDescent="0.2">
      <c r="A175" s="11" t="s">
        <v>81</v>
      </c>
      <c r="B175" s="11" t="s">
        <v>313</v>
      </c>
      <c r="C175" s="11" t="s">
        <v>83</v>
      </c>
      <c r="D175" s="31">
        <v>4615000</v>
      </c>
      <c r="E175" s="36"/>
      <c r="F175" s="12"/>
    </row>
    <row r="176" spans="1:6" ht="25.5" hidden="1" x14ac:dyDescent="0.2">
      <c r="A176" s="11" t="s">
        <v>81</v>
      </c>
      <c r="B176" s="11" t="s">
        <v>313</v>
      </c>
      <c r="C176" s="11" t="s">
        <v>317</v>
      </c>
      <c r="D176" s="31">
        <v>10062900</v>
      </c>
      <c r="E176" s="36"/>
      <c r="F176" s="12"/>
    </row>
    <row r="177" spans="1:6" ht="25.5" hidden="1" x14ac:dyDescent="0.2">
      <c r="A177" s="11" t="s">
        <v>81</v>
      </c>
      <c r="B177" s="11" t="s">
        <v>313</v>
      </c>
      <c r="C177" s="11" t="s">
        <v>318</v>
      </c>
      <c r="D177" s="31">
        <v>2790000</v>
      </c>
      <c r="E177" s="36"/>
      <c r="F177" s="12"/>
    </row>
    <row r="178" spans="1:6" ht="25.5" hidden="1" x14ac:dyDescent="0.2">
      <c r="A178" s="11" t="s">
        <v>81</v>
      </c>
      <c r="B178" s="11" t="s">
        <v>313</v>
      </c>
      <c r="C178" s="11" t="s">
        <v>319</v>
      </c>
      <c r="D178" s="31">
        <v>1005000</v>
      </c>
      <c r="E178" s="36"/>
      <c r="F178" s="12"/>
    </row>
    <row r="179" spans="1:6" ht="25.5" hidden="1" x14ac:dyDescent="0.2">
      <c r="A179" s="11" t="s">
        <v>81</v>
      </c>
      <c r="B179" s="11" t="s">
        <v>313</v>
      </c>
      <c r="C179" s="11" t="s">
        <v>320</v>
      </c>
      <c r="D179" s="31">
        <v>1335000</v>
      </c>
      <c r="E179" s="36"/>
      <c r="F179" s="12"/>
    </row>
    <row r="180" spans="1:6" ht="25.5" hidden="1" x14ac:dyDescent="0.2">
      <c r="A180" s="11" t="s">
        <v>81</v>
      </c>
      <c r="B180" s="11" t="s">
        <v>313</v>
      </c>
      <c r="C180" s="11" t="s">
        <v>321</v>
      </c>
      <c r="D180" s="31">
        <v>2150000</v>
      </c>
      <c r="E180" s="36"/>
      <c r="F180" s="12"/>
    </row>
    <row r="181" spans="1:6" ht="37.5" hidden="1" customHeight="1" x14ac:dyDescent="0.2">
      <c r="A181" s="11" t="s">
        <v>84</v>
      </c>
      <c r="B181" s="11" t="s">
        <v>322</v>
      </c>
      <c r="C181" s="11" t="s">
        <v>86</v>
      </c>
      <c r="D181" s="31">
        <v>5660000</v>
      </c>
      <c r="E181" s="36"/>
      <c r="F181" s="12"/>
    </row>
    <row r="182" spans="1:6" ht="25.5" hidden="1" x14ac:dyDescent="0.2">
      <c r="A182" s="11" t="s">
        <v>84</v>
      </c>
      <c r="B182" s="11" t="s">
        <v>323</v>
      </c>
      <c r="C182" s="11" t="s">
        <v>324</v>
      </c>
      <c r="D182" s="31">
        <v>1200000</v>
      </c>
      <c r="E182" s="36"/>
      <c r="F182" s="12"/>
    </row>
    <row r="183" spans="1:6" ht="25.5" hidden="1" x14ac:dyDescent="0.2">
      <c r="A183" s="11" t="s">
        <v>84</v>
      </c>
      <c r="B183" s="11" t="s">
        <v>325</v>
      </c>
      <c r="C183" s="11" t="s">
        <v>326</v>
      </c>
      <c r="D183" s="31">
        <v>7800000</v>
      </c>
      <c r="E183" s="36"/>
      <c r="F183" s="12"/>
    </row>
    <row r="184" spans="1:6" ht="25.5" hidden="1" x14ac:dyDescent="0.2">
      <c r="A184" s="11" t="s">
        <v>84</v>
      </c>
      <c r="B184" s="11" t="s">
        <v>327</v>
      </c>
      <c r="C184" s="11" t="s">
        <v>328</v>
      </c>
      <c r="D184" s="31">
        <v>2411000</v>
      </c>
      <c r="E184" s="36"/>
      <c r="F184" s="12"/>
    </row>
    <row r="185" spans="1:6" ht="25.5" hidden="1" x14ac:dyDescent="0.2">
      <c r="A185" s="11" t="s">
        <v>84</v>
      </c>
      <c r="B185" s="11" t="s">
        <v>327</v>
      </c>
      <c r="C185" s="11" t="s">
        <v>329</v>
      </c>
      <c r="D185" s="31">
        <v>7800000</v>
      </c>
      <c r="E185" s="36"/>
      <c r="F185" s="12"/>
    </row>
    <row r="186" spans="1:6" ht="18" hidden="1" x14ac:dyDescent="0.2">
      <c r="A186" s="11" t="s">
        <v>89</v>
      </c>
      <c r="B186" s="13" t="s">
        <v>330</v>
      </c>
      <c r="C186" s="11" t="s">
        <v>331</v>
      </c>
      <c r="D186" s="31">
        <v>1182272</v>
      </c>
      <c r="E186" s="36"/>
      <c r="F186" s="12"/>
    </row>
    <row r="187" spans="1:6" ht="18" hidden="1" x14ac:dyDescent="0.2">
      <c r="A187" s="11" t="s">
        <v>89</v>
      </c>
      <c r="B187" s="13" t="s">
        <v>332</v>
      </c>
      <c r="C187" s="11" t="s">
        <v>333</v>
      </c>
      <c r="D187" s="31">
        <v>8540000</v>
      </c>
      <c r="E187" s="36"/>
      <c r="F187" s="12"/>
    </row>
    <row r="188" spans="1:6" ht="25.5" hidden="1" x14ac:dyDescent="0.2">
      <c r="A188" s="11" t="s">
        <v>334</v>
      </c>
      <c r="B188" s="11" t="s">
        <v>335</v>
      </c>
      <c r="C188" s="11" t="s">
        <v>336</v>
      </c>
      <c r="D188" s="31">
        <v>10000000</v>
      </c>
      <c r="E188" s="36"/>
      <c r="F188" s="12"/>
    </row>
    <row r="189" spans="1:6" ht="25.5" hidden="1" x14ac:dyDescent="0.2">
      <c r="A189" s="11" t="s">
        <v>334</v>
      </c>
      <c r="B189" s="11" t="s">
        <v>337</v>
      </c>
      <c r="C189" s="11" t="s">
        <v>338</v>
      </c>
      <c r="D189" s="31">
        <v>6850000</v>
      </c>
      <c r="E189" s="36"/>
      <c r="F189" s="12"/>
    </row>
    <row r="190" spans="1:6" ht="25.5" hidden="1" x14ac:dyDescent="0.2">
      <c r="A190" s="11" t="s">
        <v>334</v>
      </c>
      <c r="B190" s="11" t="s">
        <v>339</v>
      </c>
      <c r="C190" s="11" t="s">
        <v>340</v>
      </c>
      <c r="D190" s="31">
        <v>25000000</v>
      </c>
      <c r="E190" s="36"/>
      <c r="F190" s="12"/>
    </row>
    <row r="191" spans="1:6" ht="25.5" hidden="1" x14ac:dyDescent="0.2">
      <c r="A191" s="11" t="s">
        <v>334</v>
      </c>
      <c r="B191" s="11" t="s">
        <v>339</v>
      </c>
      <c r="C191" s="11" t="s">
        <v>341</v>
      </c>
      <c r="D191" s="31">
        <v>2560000</v>
      </c>
      <c r="E191" s="36"/>
      <c r="F191" s="12"/>
    </row>
    <row r="192" spans="1:6" ht="25.5" hidden="1" x14ac:dyDescent="0.2">
      <c r="A192" s="11" t="s">
        <v>334</v>
      </c>
      <c r="B192" s="11" t="s">
        <v>342</v>
      </c>
      <c r="C192" s="11" t="s">
        <v>343</v>
      </c>
      <c r="D192" s="31">
        <v>15200000</v>
      </c>
      <c r="E192" s="36"/>
      <c r="F192" s="12"/>
    </row>
    <row r="193" spans="1:6" ht="25.5" hidden="1" x14ac:dyDescent="0.2">
      <c r="A193" s="11" t="s">
        <v>344</v>
      </c>
      <c r="B193" s="11" t="s">
        <v>345</v>
      </c>
      <c r="C193" s="11" t="s">
        <v>346</v>
      </c>
      <c r="D193" s="31">
        <v>19500000</v>
      </c>
      <c r="E193" s="36"/>
      <c r="F193" s="12"/>
    </row>
    <row r="194" spans="1:6" ht="25.5" hidden="1" x14ac:dyDescent="0.2">
      <c r="A194" s="11" t="s">
        <v>344</v>
      </c>
      <c r="B194" s="11" t="s">
        <v>347</v>
      </c>
      <c r="C194" s="11" t="s">
        <v>348</v>
      </c>
      <c r="D194" s="31">
        <v>4428344</v>
      </c>
      <c r="E194" s="36"/>
      <c r="F194" s="12"/>
    </row>
    <row r="195" spans="1:6" ht="25.5" hidden="1" x14ac:dyDescent="0.2">
      <c r="A195" s="11" t="s">
        <v>344</v>
      </c>
      <c r="B195" s="11" t="s">
        <v>349</v>
      </c>
      <c r="C195" s="11" t="s">
        <v>350</v>
      </c>
      <c r="D195" s="31">
        <v>3000000</v>
      </c>
      <c r="E195" s="36"/>
      <c r="F195" s="12"/>
    </row>
    <row r="196" spans="1:6" ht="25.5" hidden="1" x14ac:dyDescent="0.2">
      <c r="A196" s="11" t="s">
        <v>95</v>
      </c>
      <c r="B196" s="11" t="s">
        <v>351</v>
      </c>
      <c r="C196" s="11" t="s">
        <v>352</v>
      </c>
      <c r="D196" s="31">
        <v>815000</v>
      </c>
      <c r="E196" s="36"/>
      <c r="F196" s="12"/>
    </row>
    <row r="197" spans="1:6" ht="25.5" hidden="1" x14ac:dyDescent="0.2">
      <c r="A197" s="11" t="s">
        <v>95</v>
      </c>
      <c r="B197" s="13" t="s">
        <v>353</v>
      </c>
      <c r="C197" s="11" t="s">
        <v>354</v>
      </c>
      <c r="D197" s="31">
        <v>8200000</v>
      </c>
      <c r="E197" s="36"/>
      <c r="F197" s="12"/>
    </row>
    <row r="198" spans="1:6" ht="25.5" hidden="1" x14ac:dyDescent="0.2">
      <c r="A198" s="11" t="s">
        <v>95</v>
      </c>
      <c r="B198" s="11" t="s">
        <v>355</v>
      </c>
      <c r="C198" s="11" t="s">
        <v>356</v>
      </c>
      <c r="D198" s="31">
        <v>10000000</v>
      </c>
      <c r="E198" s="36"/>
      <c r="F198" s="12"/>
    </row>
    <row r="199" spans="1:6" ht="25.5" hidden="1" x14ac:dyDescent="0.2">
      <c r="A199" s="11" t="s">
        <v>95</v>
      </c>
      <c r="B199" s="11" t="s">
        <v>357</v>
      </c>
      <c r="C199" s="11" t="s">
        <v>358</v>
      </c>
      <c r="D199" s="31">
        <v>4064000</v>
      </c>
      <c r="E199" s="36"/>
      <c r="F199" s="12"/>
    </row>
    <row r="200" spans="1:6" ht="25.5" hidden="1" x14ac:dyDescent="0.2">
      <c r="A200" s="11" t="s">
        <v>95</v>
      </c>
      <c r="B200" s="11" t="s">
        <v>359</v>
      </c>
      <c r="C200" s="11" t="s">
        <v>360</v>
      </c>
      <c r="D200" s="31">
        <v>18000000</v>
      </c>
      <c r="E200" s="36"/>
      <c r="F200" s="12"/>
    </row>
    <row r="201" spans="1:6" ht="25.5" hidden="1" x14ac:dyDescent="0.2">
      <c r="A201" s="11" t="s">
        <v>95</v>
      </c>
      <c r="B201" s="11" t="s">
        <v>361</v>
      </c>
      <c r="C201" s="11" t="s">
        <v>99</v>
      </c>
      <c r="D201" s="31">
        <v>6069000</v>
      </c>
      <c r="E201" s="36"/>
      <c r="F201" s="12"/>
    </row>
    <row r="202" spans="1:6" ht="25.5" hidden="1" x14ac:dyDescent="0.2">
      <c r="A202" s="11" t="s">
        <v>95</v>
      </c>
      <c r="B202" s="11" t="s">
        <v>361</v>
      </c>
      <c r="C202" s="11" t="s">
        <v>362</v>
      </c>
      <c r="D202" s="31">
        <v>12730000</v>
      </c>
      <c r="E202" s="36"/>
      <c r="F202" s="12"/>
    </row>
    <row r="203" spans="1:6" ht="25.5" hidden="1" x14ac:dyDescent="0.2">
      <c r="A203" s="11" t="s">
        <v>95</v>
      </c>
      <c r="B203" s="11" t="s">
        <v>363</v>
      </c>
      <c r="C203" s="11" t="s">
        <v>364</v>
      </c>
      <c r="D203" s="31">
        <v>25000000</v>
      </c>
      <c r="E203" s="36"/>
      <c r="F203" s="12"/>
    </row>
    <row r="204" spans="1:6" ht="25.5" hidden="1" x14ac:dyDescent="0.2">
      <c r="A204" s="11" t="s">
        <v>95</v>
      </c>
      <c r="B204" s="11" t="s">
        <v>365</v>
      </c>
      <c r="C204" s="13" t="s">
        <v>366</v>
      </c>
      <c r="D204" s="31">
        <v>8800000</v>
      </c>
      <c r="E204" s="36"/>
      <c r="F204" s="12"/>
    </row>
    <row r="205" spans="1:6" ht="25.5" hidden="1" x14ac:dyDescent="0.2">
      <c r="A205" s="11" t="s">
        <v>95</v>
      </c>
      <c r="B205" s="11" t="s">
        <v>367</v>
      </c>
      <c r="C205" s="11" t="s">
        <v>368</v>
      </c>
      <c r="D205" s="31">
        <v>6700000</v>
      </c>
      <c r="E205" s="36"/>
      <c r="F205" s="12"/>
    </row>
    <row r="206" spans="1:6" ht="25.5" hidden="1" x14ac:dyDescent="0.2">
      <c r="A206" s="11" t="s">
        <v>369</v>
      </c>
      <c r="B206" s="11" t="s">
        <v>370</v>
      </c>
      <c r="C206" s="11" t="s">
        <v>371</v>
      </c>
      <c r="D206" s="31">
        <v>2500000</v>
      </c>
      <c r="E206" s="36"/>
      <c r="F206" s="12"/>
    </row>
    <row r="207" spans="1:6" ht="25.5" hidden="1" x14ac:dyDescent="0.2">
      <c r="A207" s="11" t="s">
        <v>372</v>
      </c>
      <c r="B207" s="11" t="s">
        <v>373</v>
      </c>
      <c r="C207" s="11" t="s">
        <v>374</v>
      </c>
      <c r="D207" s="31">
        <v>8400000</v>
      </c>
      <c r="E207" s="36"/>
      <c r="F207" s="12"/>
    </row>
    <row r="208" spans="1:6" ht="25.5" hidden="1" x14ac:dyDescent="0.2">
      <c r="A208" s="11" t="s">
        <v>372</v>
      </c>
      <c r="B208" s="11" t="s">
        <v>373</v>
      </c>
      <c r="C208" s="11" t="s">
        <v>375</v>
      </c>
      <c r="D208" s="31">
        <v>6500000</v>
      </c>
      <c r="E208" s="36"/>
      <c r="F208" s="12"/>
    </row>
    <row r="209" spans="1:6" ht="25.5" hidden="1" x14ac:dyDescent="0.2">
      <c r="A209" s="11" t="s">
        <v>372</v>
      </c>
      <c r="B209" s="11" t="s">
        <v>376</v>
      </c>
      <c r="C209" s="11" t="s">
        <v>377</v>
      </c>
      <c r="D209" s="31">
        <v>2565000</v>
      </c>
      <c r="E209" s="36"/>
      <c r="F209" s="12"/>
    </row>
    <row r="210" spans="1:6" ht="25.5" hidden="1" x14ac:dyDescent="0.2">
      <c r="A210" s="11" t="s">
        <v>378</v>
      </c>
      <c r="B210" s="11" t="s">
        <v>379</v>
      </c>
      <c r="C210" s="11" t="s">
        <v>380</v>
      </c>
      <c r="D210" s="31">
        <v>5100000</v>
      </c>
      <c r="E210" s="36"/>
      <c r="F210" s="12"/>
    </row>
    <row r="211" spans="1:6" ht="25.5" hidden="1" x14ac:dyDescent="0.2">
      <c r="A211" s="11" t="s">
        <v>378</v>
      </c>
      <c r="B211" s="11" t="s">
        <v>379</v>
      </c>
      <c r="C211" s="11" t="s">
        <v>381</v>
      </c>
      <c r="D211" s="31">
        <v>4450000</v>
      </c>
      <c r="E211" s="36"/>
      <c r="F211" s="12"/>
    </row>
    <row r="212" spans="1:6" ht="25.5" hidden="1" x14ac:dyDescent="0.2">
      <c r="A212" s="11" t="s">
        <v>378</v>
      </c>
      <c r="B212" s="11" t="s">
        <v>379</v>
      </c>
      <c r="C212" s="11" t="s">
        <v>382</v>
      </c>
      <c r="D212" s="31">
        <v>5000000</v>
      </c>
      <c r="E212" s="36"/>
      <c r="F212" s="12"/>
    </row>
    <row r="213" spans="1:6" ht="25.5" hidden="1" x14ac:dyDescent="0.2">
      <c r="A213" s="11" t="s">
        <v>383</v>
      </c>
      <c r="B213" s="11" t="s">
        <v>384</v>
      </c>
      <c r="C213" s="11" t="s">
        <v>385</v>
      </c>
      <c r="D213" s="31">
        <v>504100</v>
      </c>
      <c r="E213" s="36"/>
      <c r="F213" s="12"/>
    </row>
    <row r="214" spans="1:6" ht="25.5" hidden="1" x14ac:dyDescent="0.2">
      <c r="A214" s="11" t="s">
        <v>386</v>
      </c>
      <c r="B214" s="11" t="s">
        <v>387</v>
      </c>
      <c r="C214" s="11" t="s">
        <v>388</v>
      </c>
      <c r="D214" s="31">
        <v>5552000</v>
      </c>
      <c r="E214" s="36"/>
      <c r="F214" s="12"/>
    </row>
    <row r="215" spans="1:6" ht="25.5" hidden="1" x14ac:dyDescent="0.2">
      <c r="A215" s="11" t="s">
        <v>386</v>
      </c>
      <c r="B215" s="11" t="s">
        <v>389</v>
      </c>
      <c r="C215" s="11" t="s">
        <v>390</v>
      </c>
      <c r="D215" s="31">
        <v>2300000</v>
      </c>
      <c r="E215" s="36"/>
      <c r="F215" s="12"/>
    </row>
    <row r="216" spans="1:6" ht="25.5" hidden="1" x14ac:dyDescent="0.2">
      <c r="A216" s="11" t="s">
        <v>386</v>
      </c>
      <c r="B216" s="11" t="s">
        <v>391</v>
      </c>
      <c r="C216" s="11" t="s">
        <v>392</v>
      </c>
      <c r="D216" s="31">
        <v>583680</v>
      </c>
      <c r="E216" s="36"/>
      <c r="F216" s="12"/>
    </row>
    <row r="217" spans="1:6" ht="25.5" hidden="1" x14ac:dyDescent="0.2">
      <c r="A217" s="11" t="s">
        <v>386</v>
      </c>
      <c r="B217" s="11" t="s">
        <v>391</v>
      </c>
      <c r="C217" s="11" t="s">
        <v>392</v>
      </c>
      <c r="D217" s="31">
        <v>3031320</v>
      </c>
      <c r="E217" s="36"/>
      <c r="F217" s="12"/>
    </row>
    <row r="218" spans="1:6" ht="25.5" hidden="1" x14ac:dyDescent="0.2">
      <c r="A218" s="11" t="s">
        <v>386</v>
      </c>
      <c r="B218" s="11" t="s">
        <v>393</v>
      </c>
      <c r="C218" s="11" t="s">
        <v>394</v>
      </c>
      <c r="D218" s="31">
        <v>7400000</v>
      </c>
      <c r="E218" s="36"/>
      <c r="F218" s="12"/>
    </row>
    <row r="219" spans="1:6" ht="25.5" hidden="1" x14ac:dyDescent="0.2">
      <c r="A219" s="11" t="s">
        <v>386</v>
      </c>
      <c r="B219" s="11" t="s">
        <v>395</v>
      </c>
      <c r="C219" s="11" t="s">
        <v>396</v>
      </c>
      <c r="D219" s="31">
        <v>6000000</v>
      </c>
      <c r="E219" s="36"/>
      <c r="F219" s="12"/>
    </row>
    <row r="220" spans="1:6" ht="1.5" customHeight="1" x14ac:dyDescent="0.2">
      <c r="A220" s="11" t="s">
        <v>386</v>
      </c>
      <c r="B220" s="11" t="s">
        <v>397</v>
      </c>
      <c r="C220" s="11" t="s">
        <v>398</v>
      </c>
      <c r="D220" s="31">
        <v>1375000</v>
      </c>
      <c r="E220" s="36"/>
      <c r="F220" s="12"/>
    </row>
    <row r="221" spans="1:6" ht="6.75" hidden="1" customHeight="1" x14ac:dyDescent="0.2">
      <c r="A221" s="11" t="s">
        <v>386</v>
      </c>
      <c r="B221" s="11" t="s">
        <v>391</v>
      </c>
      <c r="C221" s="11" t="s">
        <v>399</v>
      </c>
      <c r="D221" s="31">
        <v>444117</v>
      </c>
      <c r="E221" s="36"/>
      <c r="F221" s="12"/>
    </row>
    <row r="222" spans="1:6" ht="51.75" customHeight="1" x14ac:dyDescent="0.2">
      <c r="A222" s="11" t="s">
        <v>400</v>
      </c>
      <c r="B222" s="11" t="s">
        <v>401</v>
      </c>
      <c r="C222" s="11" t="s">
        <v>402</v>
      </c>
      <c r="D222" s="31">
        <v>3849150</v>
      </c>
      <c r="E222" s="36"/>
      <c r="F222" s="66" t="s">
        <v>1258</v>
      </c>
    </row>
    <row r="223" spans="1:6" ht="86.25" customHeight="1" x14ac:dyDescent="0.2">
      <c r="A223" s="11" t="s">
        <v>400</v>
      </c>
      <c r="B223" s="11" t="s">
        <v>403</v>
      </c>
      <c r="C223" s="11" t="s">
        <v>404</v>
      </c>
      <c r="D223" s="31">
        <v>156600</v>
      </c>
      <c r="E223" s="36"/>
      <c r="F223" s="66" t="s">
        <v>1260</v>
      </c>
    </row>
    <row r="224" spans="1:6" ht="75.75" customHeight="1" x14ac:dyDescent="0.2">
      <c r="A224" s="11" t="s">
        <v>400</v>
      </c>
      <c r="B224" s="11" t="s">
        <v>403</v>
      </c>
      <c r="C224" s="11" t="s">
        <v>405</v>
      </c>
      <c r="D224" s="31">
        <v>10000000</v>
      </c>
      <c r="E224" s="36"/>
      <c r="F224" s="66" t="s">
        <v>1261</v>
      </c>
    </row>
    <row r="225" spans="1:6" ht="51" x14ac:dyDescent="0.2">
      <c r="A225" s="11" t="s">
        <v>400</v>
      </c>
      <c r="B225" s="11" t="s">
        <v>403</v>
      </c>
      <c r="C225" s="11" t="s">
        <v>406</v>
      </c>
      <c r="D225" s="31">
        <v>367000</v>
      </c>
      <c r="E225" s="36"/>
      <c r="F225" s="66" t="s">
        <v>1262</v>
      </c>
    </row>
    <row r="226" spans="1:6" ht="25.5" hidden="1" x14ac:dyDescent="0.2">
      <c r="A226" s="11" t="s">
        <v>407</v>
      </c>
      <c r="B226" s="11" t="s">
        <v>408</v>
      </c>
      <c r="C226" s="11" t="s">
        <v>409</v>
      </c>
      <c r="D226" s="31">
        <v>6400000</v>
      </c>
      <c r="E226" s="36"/>
      <c r="F226" s="12"/>
    </row>
    <row r="227" spans="1:6" ht="25.5" hidden="1" x14ac:dyDescent="0.2">
      <c r="A227" s="11" t="s">
        <v>410</v>
      </c>
      <c r="B227" s="11" t="s">
        <v>411</v>
      </c>
      <c r="C227" s="11" t="s">
        <v>412</v>
      </c>
      <c r="D227" s="31">
        <v>200000</v>
      </c>
      <c r="E227" s="36"/>
      <c r="F227" s="12"/>
    </row>
    <row r="228" spans="1:6" ht="25.5" hidden="1" x14ac:dyDescent="0.2">
      <c r="A228" s="11" t="s">
        <v>410</v>
      </c>
      <c r="B228" s="11" t="s">
        <v>411</v>
      </c>
      <c r="C228" s="11" t="s">
        <v>413</v>
      </c>
      <c r="D228" s="31">
        <v>2260000</v>
      </c>
      <c r="E228" s="36"/>
      <c r="F228" s="12"/>
    </row>
    <row r="229" spans="1:6" ht="25.5" hidden="1" x14ac:dyDescent="0.2">
      <c r="A229" s="11" t="s">
        <v>410</v>
      </c>
      <c r="B229" s="11" t="s">
        <v>411</v>
      </c>
      <c r="C229" s="11" t="s">
        <v>414</v>
      </c>
      <c r="D229" s="31">
        <v>13400000</v>
      </c>
      <c r="E229" s="36"/>
      <c r="F229" s="12"/>
    </row>
    <row r="230" spans="1:6" ht="25.5" hidden="1" x14ac:dyDescent="0.2">
      <c r="A230" s="11" t="s">
        <v>410</v>
      </c>
      <c r="B230" s="11" t="s">
        <v>411</v>
      </c>
      <c r="C230" s="11" t="s">
        <v>415</v>
      </c>
      <c r="D230" s="31">
        <v>1470000</v>
      </c>
      <c r="E230" s="36"/>
      <c r="F230" s="12"/>
    </row>
    <row r="231" spans="1:6" ht="25.5" hidden="1" x14ac:dyDescent="0.2">
      <c r="A231" s="11" t="s">
        <v>410</v>
      </c>
      <c r="B231" s="11" t="s">
        <v>411</v>
      </c>
      <c r="C231" s="11" t="s">
        <v>416</v>
      </c>
      <c r="D231" s="31">
        <v>3500000</v>
      </c>
      <c r="E231" s="36"/>
      <c r="F231" s="12"/>
    </row>
    <row r="232" spans="1:6" ht="18" hidden="1" x14ac:dyDescent="0.2">
      <c r="A232" s="32"/>
      <c r="B232" s="12"/>
      <c r="C232" s="15" t="s">
        <v>102</v>
      </c>
      <c r="D232" s="33">
        <f>SUM(D45:D231)</f>
        <v>1151281875</v>
      </c>
      <c r="E232" s="36"/>
      <c r="F232" s="12"/>
    </row>
    <row r="233" spans="1:6" ht="18" hidden="1" x14ac:dyDescent="0.2">
      <c r="A233" s="47"/>
      <c r="B233" s="16"/>
      <c r="C233" s="16"/>
      <c r="D233" s="42"/>
      <c r="E233" s="38"/>
      <c r="F233" s="16"/>
    </row>
    <row r="234" spans="1:6" ht="23.25" x14ac:dyDescent="0.2">
      <c r="A234" s="49" t="s">
        <v>417</v>
      </c>
      <c r="B234" s="17"/>
      <c r="C234" s="17"/>
      <c r="D234" s="55"/>
      <c r="E234" s="56"/>
      <c r="F234" s="17"/>
    </row>
    <row r="235" spans="1:6" ht="25.5" hidden="1" x14ac:dyDescent="0.2">
      <c r="A235" s="19" t="s">
        <v>20</v>
      </c>
      <c r="B235" s="13" t="s">
        <v>418</v>
      </c>
      <c r="C235" s="19" t="s">
        <v>419</v>
      </c>
      <c r="D235" s="31">
        <v>500000</v>
      </c>
      <c r="E235" s="36"/>
      <c r="F235" s="12"/>
    </row>
    <row r="236" spans="1:6" ht="25.5" hidden="1" x14ac:dyDescent="0.2">
      <c r="A236" s="19" t="s">
        <v>168</v>
      </c>
      <c r="B236" s="13" t="s">
        <v>420</v>
      </c>
      <c r="C236" s="19" t="s">
        <v>421</v>
      </c>
      <c r="D236" s="31">
        <v>1000000</v>
      </c>
      <c r="E236" s="36"/>
      <c r="F236" s="12"/>
    </row>
    <row r="237" spans="1:6" ht="76.5" hidden="1" x14ac:dyDescent="0.2">
      <c r="A237" s="19" t="s">
        <v>422</v>
      </c>
      <c r="B237" s="13" t="s">
        <v>423</v>
      </c>
      <c r="C237" s="13" t="s">
        <v>424</v>
      </c>
      <c r="D237" s="31">
        <v>1000000</v>
      </c>
      <c r="E237" s="36"/>
      <c r="F237" s="12"/>
    </row>
    <row r="238" spans="1:6" ht="25.5" hidden="1" x14ac:dyDescent="0.2">
      <c r="A238" s="19" t="s">
        <v>31</v>
      </c>
      <c r="B238" s="13" t="s">
        <v>425</v>
      </c>
      <c r="C238" s="19" t="s">
        <v>426</v>
      </c>
      <c r="D238" s="31">
        <v>1000000</v>
      </c>
      <c r="E238" s="36"/>
      <c r="F238" s="12"/>
    </row>
    <row r="239" spans="1:6" ht="25.5" hidden="1" x14ac:dyDescent="0.2">
      <c r="A239" s="19" t="s">
        <v>228</v>
      </c>
      <c r="B239" s="13" t="s">
        <v>427</v>
      </c>
      <c r="C239" s="19" t="s">
        <v>428</v>
      </c>
      <c r="D239" s="31">
        <v>1000000</v>
      </c>
      <c r="E239" s="36"/>
      <c r="F239" s="12"/>
    </row>
    <row r="240" spans="1:6" ht="25.5" hidden="1" x14ac:dyDescent="0.2">
      <c r="A240" s="19" t="s">
        <v>84</v>
      </c>
      <c r="B240" s="13" t="s">
        <v>429</v>
      </c>
      <c r="C240" s="19" t="s">
        <v>430</v>
      </c>
      <c r="D240" s="31">
        <v>500000</v>
      </c>
      <c r="E240" s="36"/>
      <c r="F240" s="12"/>
    </row>
    <row r="241" spans="1:6" ht="25.5" hidden="1" x14ac:dyDescent="0.2">
      <c r="A241" s="19" t="s">
        <v>383</v>
      </c>
      <c r="B241" s="13" t="s">
        <v>431</v>
      </c>
      <c r="C241" s="19" t="s">
        <v>432</v>
      </c>
      <c r="D241" s="31">
        <v>500000</v>
      </c>
      <c r="E241" s="36"/>
      <c r="F241" s="12"/>
    </row>
    <row r="242" spans="1:6" ht="25.5" hidden="1" x14ac:dyDescent="0.2">
      <c r="A242" s="19" t="s">
        <v>407</v>
      </c>
      <c r="B242" s="13" t="s">
        <v>433</v>
      </c>
      <c r="C242" s="19" t="s">
        <v>434</v>
      </c>
      <c r="D242" s="31">
        <v>750000</v>
      </c>
      <c r="E242" s="36"/>
      <c r="F242" s="12"/>
    </row>
    <row r="243" spans="1:6" ht="18" hidden="1" x14ac:dyDescent="0.25">
      <c r="A243" s="32"/>
      <c r="B243" s="12"/>
      <c r="C243" s="20" t="s">
        <v>102</v>
      </c>
      <c r="D243" s="33">
        <f>SUM(D235:D242)</f>
        <v>6250000</v>
      </c>
      <c r="E243" s="36"/>
      <c r="F243" s="12"/>
    </row>
    <row r="244" spans="1:6" ht="18" hidden="1" x14ac:dyDescent="0.2">
      <c r="A244" s="47"/>
      <c r="B244" s="16"/>
      <c r="C244" s="16"/>
      <c r="D244" s="42"/>
      <c r="E244" s="38"/>
      <c r="F244" s="16"/>
    </row>
    <row r="245" spans="1:6" ht="23.25" x14ac:dyDescent="0.2">
      <c r="A245" s="68" t="s">
        <v>1291</v>
      </c>
      <c r="B245" s="68"/>
      <c r="C245" s="68"/>
      <c r="D245" s="68"/>
      <c r="E245" s="68"/>
      <c r="F245" s="69"/>
    </row>
    <row r="246" spans="1:6" ht="25.5" hidden="1" x14ac:dyDescent="0.2">
      <c r="A246" s="10" t="s">
        <v>104</v>
      </c>
      <c r="B246" s="11" t="s">
        <v>435</v>
      </c>
      <c r="C246" s="10" t="s">
        <v>436</v>
      </c>
      <c r="D246" s="31"/>
      <c r="E246" s="36">
        <v>199236</v>
      </c>
      <c r="F246" s="12"/>
    </row>
    <row r="247" spans="1:6" ht="25.5" hidden="1" x14ac:dyDescent="0.2">
      <c r="A247" s="10" t="s">
        <v>10</v>
      </c>
      <c r="B247" s="11" t="s">
        <v>437</v>
      </c>
      <c r="C247" s="10" t="s">
        <v>438</v>
      </c>
      <c r="D247" s="31"/>
      <c r="E247" s="36">
        <v>200000</v>
      </c>
      <c r="F247" s="12"/>
    </row>
    <row r="248" spans="1:6" ht="25.5" hidden="1" x14ac:dyDescent="0.2">
      <c r="A248" s="10" t="s">
        <v>10</v>
      </c>
      <c r="B248" s="11" t="s">
        <v>439</v>
      </c>
      <c r="C248" s="10" t="s">
        <v>440</v>
      </c>
      <c r="D248" s="31"/>
      <c r="E248" s="36">
        <v>200000</v>
      </c>
      <c r="F248" s="12"/>
    </row>
    <row r="249" spans="1:6" ht="25.5" hidden="1" x14ac:dyDescent="0.2">
      <c r="A249" s="10" t="s">
        <v>137</v>
      </c>
      <c r="B249" s="11" t="s">
        <v>441</v>
      </c>
      <c r="C249" s="10" t="s">
        <v>442</v>
      </c>
      <c r="D249" s="31"/>
      <c r="E249" s="36">
        <v>200000</v>
      </c>
      <c r="F249" s="12"/>
    </row>
    <row r="250" spans="1:6" ht="25.5" hidden="1" x14ac:dyDescent="0.2">
      <c r="A250" s="10" t="s">
        <v>157</v>
      </c>
      <c r="B250" s="11" t="s">
        <v>443</v>
      </c>
      <c r="C250" s="10" t="s">
        <v>444</v>
      </c>
      <c r="D250" s="31"/>
      <c r="E250" s="36">
        <v>70000</v>
      </c>
      <c r="F250" s="12"/>
    </row>
    <row r="251" spans="1:6" ht="25.5" hidden="1" x14ac:dyDescent="0.2">
      <c r="A251" s="10" t="s">
        <v>445</v>
      </c>
      <c r="B251" s="11" t="s">
        <v>446</v>
      </c>
      <c r="C251" s="10" t="s">
        <v>447</v>
      </c>
      <c r="D251" s="31"/>
      <c r="E251" s="36">
        <v>200000</v>
      </c>
      <c r="F251" s="12"/>
    </row>
    <row r="252" spans="1:6" ht="25.5" hidden="1" x14ac:dyDescent="0.2">
      <c r="A252" s="10" t="s">
        <v>23</v>
      </c>
      <c r="B252" s="11" t="s">
        <v>448</v>
      </c>
      <c r="C252" s="10" t="s">
        <v>449</v>
      </c>
      <c r="D252" s="31"/>
      <c r="E252" s="36">
        <v>200000</v>
      </c>
      <c r="F252" s="12"/>
    </row>
    <row r="253" spans="1:6" ht="130.5" hidden="1" customHeight="1" x14ac:dyDescent="0.2">
      <c r="A253" s="10" t="s">
        <v>26</v>
      </c>
      <c r="B253" s="13" t="s">
        <v>450</v>
      </c>
      <c r="C253" s="19" t="s">
        <v>451</v>
      </c>
      <c r="D253" s="31"/>
      <c r="E253" s="36">
        <v>200000</v>
      </c>
      <c r="F253" s="12"/>
    </row>
    <row r="254" spans="1:6" ht="25.5" hidden="1" x14ac:dyDescent="0.2">
      <c r="A254" s="10" t="s">
        <v>452</v>
      </c>
      <c r="B254" s="11" t="s">
        <v>453</v>
      </c>
      <c r="C254" s="10" t="s">
        <v>454</v>
      </c>
      <c r="D254" s="31"/>
      <c r="E254" s="36">
        <v>200000</v>
      </c>
      <c r="F254" s="12"/>
    </row>
    <row r="255" spans="1:6" ht="25.5" hidden="1" x14ac:dyDescent="0.2">
      <c r="A255" s="10" t="s">
        <v>47</v>
      </c>
      <c r="B255" s="11" t="s">
        <v>455</v>
      </c>
      <c r="C255" s="10" t="s">
        <v>456</v>
      </c>
      <c r="D255" s="31"/>
      <c r="E255" s="36">
        <v>200000</v>
      </c>
      <c r="F255" s="12"/>
    </row>
    <row r="256" spans="1:6" ht="25.5" hidden="1" x14ac:dyDescent="0.2">
      <c r="A256" s="10" t="s">
        <v>47</v>
      </c>
      <c r="B256" s="11" t="s">
        <v>457</v>
      </c>
      <c r="C256" s="10" t="s">
        <v>458</v>
      </c>
      <c r="D256" s="31"/>
      <c r="E256" s="36">
        <v>200000</v>
      </c>
      <c r="F256" s="12"/>
    </row>
    <row r="257" spans="1:6" ht="25.5" hidden="1" x14ac:dyDescent="0.2">
      <c r="A257" s="10" t="s">
        <v>47</v>
      </c>
      <c r="B257" s="11" t="s">
        <v>459</v>
      </c>
      <c r="C257" s="10" t="s">
        <v>460</v>
      </c>
      <c r="D257" s="31"/>
      <c r="E257" s="36">
        <v>200000</v>
      </c>
      <c r="F257" s="12"/>
    </row>
    <row r="258" spans="1:6" ht="25.5" hidden="1" x14ac:dyDescent="0.2">
      <c r="A258" s="10" t="s">
        <v>461</v>
      </c>
      <c r="B258" s="11" t="s">
        <v>462</v>
      </c>
      <c r="C258" s="10" t="s">
        <v>463</v>
      </c>
      <c r="D258" s="31"/>
      <c r="E258" s="36">
        <v>200000</v>
      </c>
      <c r="F258" s="12"/>
    </row>
    <row r="259" spans="1:6" ht="25.5" hidden="1" x14ac:dyDescent="0.2">
      <c r="A259" s="10" t="s">
        <v>461</v>
      </c>
      <c r="B259" s="11" t="s">
        <v>462</v>
      </c>
      <c r="C259" s="10" t="s">
        <v>464</v>
      </c>
      <c r="D259" s="31"/>
      <c r="E259" s="36">
        <v>200000</v>
      </c>
      <c r="F259" s="12"/>
    </row>
    <row r="260" spans="1:6" ht="25.5" hidden="1" x14ac:dyDescent="0.2">
      <c r="A260" s="10" t="s">
        <v>55</v>
      </c>
      <c r="B260" s="11" t="s">
        <v>465</v>
      </c>
      <c r="C260" s="10" t="s">
        <v>466</v>
      </c>
      <c r="D260" s="31"/>
      <c r="E260" s="36">
        <v>200000</v>
      </c>
      <c r="F260" s="12"/>
    </row>
    <row r="261" spans="1:6" ht="25.5" hidden="1" x14ac:dyDescent="0.2">
      <c r="A261" s="10" t="s">
        <v>55</v>
      </c>
      <c r="B261" s="11" t="s">
        <v>467</v>
      </c>
      <c r="C261" s="10" t="s">
        <v>468</v>
      </c>
      <c r="D261" s="31"/>
      <c r="E261" s="36">
        <v>200000</v>
      </c>
      <c r="F261" s="12"/>
    </row>
    <row r="262" spans="1:6" ht="25.5" hidden="1" x14ac:dyDescent="0.2">
      <c r="A262" s="10" t="s">
        <v>272</v>
      </c>
      <c r="B262" s="11" t="s">
        <v>469</v>
      </c>
      <c r="C262" s="10" t="s">
        <v>470</v>
      </c>
      <c r="D262" s="31"/>
      <c r="E262" s="36">
        <v>200000</v>
      </c>
      <c r="F262" s="12"/>
    </row>
    <row r="263" spans="1:6" ht="25.5" hidden="1" x14ac:dyDescent="0.2">
      <c r="A263" s="10" t="s">
        <v>58</v>
      </c>
      <c r="B263" s="11" t="s">
        <v>471</v>
      </c>
      <c r="C263" s="10" t="s">
        <v>472</v>
      </c>
      <c r="D263" s="31"/>
      <c r="E263" s="36">
        <v>200000</v>
      </c>
      <c r="F263" s="12"/>
    </row>
    <row r="264" spans="1:6" ht="102" hidden="1" x14ac:dyDescent="0.2">
      <c r="A264" s="10" t="s">
        <v>81</v>
      </c>
      <c r="B264" s="11" t="s">
        <v>473</v>
      </c>
      <c r="C264" s="10" t="s">
        <v>474</v>
      </c>
      <c r="D264" s="31"/>
      <c r="E264" s="36">
        <v>200000</v>
      </c>
      <c r="F264" s="12"/>
    </row>
    <row r="265" spans="1:6" ht="25.5" hidden="1" x14ac:dyDescent="0.2">
      <c r="A265" s="10" t="s">
        <v>84</v>
      </c>
      <c r="B265" s="11" t="s">
        <v>475</v>
      </c>
      <c r="C265" s="10" t="s">
        <v>476</v>
      </c>
      <c r="D265" s="31"/>
      <c r="E265" s="36">
        <v>200000</v>
      </c>
      <c r="F265" s="12"/>
    </row>
    <row r="266" spans="1:6" ht="25.5" hidden="1" x14ac:dyDescent="0.2">
      <c r="A266" s="10" t="s">
        <v>334</v>
      </c>
      <c r="B266" s="11" t="s">
        <v>477</v>
      </c>
      <c r="C266" s="10" t="s">
        <v>478</v>
      </c>
      <c r="D266" s="31"/>
      <c r="E266" s="36">
        <v>135300</v>
      </c>
      <c r="F266" s="12"/>
    </row>
    <row r="267" spans="1:6" ht="25.5" hidden="1" x14ac:dyDescent="0.2">
      <c r="A267" s="10" t="s">
        <v>92</v>
      </c>
      <c r="B267" s="11" t="s">
        <v>479</v>
      </c>
      <c r="C267" s="10" t="s">
        <v>480</v>
      </c>
      <c r="D267" s="31"/>
      <c r="E267" s="36">
        <v>200000</v>
      </c>
      <c r="F267" s="12"/>
    </row>
    <row r="268" spans="1:6" ht="211.15" hidden="1" customHeight="1" x14ac:dyDescent="0.2">
      <c r="A268" s="10" t="s">
        <v>95</v>
      </c>
      <c r="B268" s="13" t="s">
        <v>481</v>
      </c>
      <c r="C268" s="10" t="s">
        <v>482</v>
      </c>
      <c r="D268" s="31"/>
      <c r="E268" s="36">
        <v>199370</v>
      </c>
      <c r="F268" s="12"/>
    </row>
    <row r="269" spans="1:6" ht="25.5" hidden="1" x14ac:dyDescent="0.2">
      <c r="A269" s="10" t="s">
        <v>372</v>
      </c>
      <c r="B269" s="11" t="s">
        <v>483</v>
      </c>
      <c r="C269" s="10" t="s">
        <v>484</v>
      </c>
      <c r="D269" s="31"/>
      <c r="E269" s="36">
        <v>200000</v>
      </c>
      <c r="F269" s="12"/>
    </row>
    <row r="270" spans="1:6" ht="25.5" hidden="1" x14ac:dyDescent="0.2">
      <c r="A270" s="10" t="s">
        <v>372</v>
      </c>
      <c r="B270" s="11" t="s">
        <v>485</v>
      </c>
      <c r="C270" s="10" t="s">
        <v>486</v>
      </c>
      <c r="D270" s="31"/>
      <c r="E270" s="36">
        <v>200000</v>
      </c>
      <c r="F270" s="12"/>
    </row>
    <row r="271" spans="1:6" ht="25.5" hidden="1" x14ac:dyDescent="0.2">
      <c r="A271" s="10" t="s">
        <v>386</v>
      </c>
      <c r="B271" s="11" t="s">
        <v>487</v>
      </c>
      <c r="C271" s="10" t="s">
        <v>488</v>
      </c>
      <c r="D271" s="31"/>
      <c r="E271" s="36">
        <v>200000</v>
      </c>
      <c r="F271" s="12"/>
    </row>
    <row r="272" spans="1:6" ht="25.5" hidden="1" x14ac:dyDescent="0.2">
      <c r="A272" s="10" t="s">
        <v>386</v>
      </c>
      <c r="B272" s="11" t="s">
        <v>489</v>
      </c>
      <c r="C272" s="10" t="s">
        <v>490</v>
      </c>
      <c r="D272" s="31"/>
      <c r="E272" s="36">
        <v>200000</v>
      </c>
      <c r="F272" s="12"/>
    </row>
    <row r="273" spans="1:6" ht="76.5" customHeight="1" x14ac:dyDescent="0.2">
      <c r="A273" s="10" t="s">
        <v>400</v>
      </c>
      <c r="B273" s="11" t="s">
        <v>491</v>
      </c>
      <c r="C273" s="10" t="s">
        <v>492</v>
      </c>
      <c r="D273" s="31"/>
      <c r="E273" s="36">
        <v>196980</v>
      </c>
      <c r="F273" s="66" t="s">
        <v>1263</v>
      </c>
    </row>
    <row r="274" spans="1:6" ht="76.5" x14ac:dyDescent="0.2">
      <c r="A274" s="10" t="s">
        <v>400</v>
      </c>
      <c r="B274" s="11" t="s">
        <v>491</v>
      </c>
      <c r="C274" s="10" t="s">
        <v>493</v>
      </c>
      <c r="D274" s="31"/>
      <c r="E274" s="36">
        <v>200000</v>
      </c>
      <c r="F274" s="66" t="s">
        <v>1264</v>
      </c>
    </row>
    <row r="275" spans="1:6" ht="229.5" hidden="1" x14ac:dyDescent="0.2">
      <c r="A275" s="11" t="s">
        <v>494</v>
      </c>
      <c r="B275" s="11" t="s">
        <v>495</v>
      </c>
      <c r="C275" s="10" t="s">
        <v>496</v>
      </c>
      <c r="D275" s="31"/>
      <c r="E275" s="36">
        <v>199114</v>
      </c>
      <c r="F275" s="12"/>
    </row>
    <row r="276" spans="1:6" ht="18" hidden="1" x14ac:dyDescent="0.2">
      <c r="A276" s="32"/>
      <c r="B276" s="12"/>
      <c r="C276" s="21" t="s">
        <v>102</v>
      </c>
      <c r="D276" s="33"/>
      <c r="E276" s="37">
        <f>SUM(E246:E275)</f>
        <v>5800000</v>
      </c>
      <c r="F276" s="12"/>
    </row>
    <row r="277" spans="1:6" ht="18" hidden="1" x14ac:dyDescent="0.2">
      <c r="A277" s="47"/>
      <c r="B277" s="16"/>
      <c r="C277" s="16"/>
      <c r="D277" s="42"/>
      <c r="E277" s="38"/>
      <c r="F277" s="16"/>
    </row>
    <row r="278" spans="1:6" ht="23.25" x14ac:dyDescent="0.2">
      <c r="A278" s="17" t="s">
        <v>497</v>
      </c>
      <c r="B278" s="18"/>
      <c r="C278" s="18"/>
      <c r="D278" s="57"/>
      <c r="E278" s="58"/>
      <c r="F278" s="18"/>
    </row>
    <row r="279" spans="1:6" ht="25.5" hidden="1" x14ac:dyDescent="0.2">
      <c r="A279" s="10" t="s">
        <v>498</v>
      </c>
      <c r="B279" s="23" t="s">
        <v>499</v>
      </c>
      <c r="C279" s="22" t="s">
        <v>500</v>
      </c>
      <c r="D279" s="31">
        <v>291000</v>
      </c>
      <c r="E279" s="36" t="s">
        <v>501</v>
      </c>
      <c r="F279" s="12"/>
    </row>
    <row r="280" spans="1:6" ht="25.5" hidden="1" x14ac:dyDescent="0.2">
      <c r="A280" s="10" t="s">
        <v>137</v>
      </c>
      <c r="B280" s="23" t="s">
        <v>502</v>
      </c>
      <c r="C280" s="22" t="s">
        <v>503</v>
      </c>
      <c r="D280" s="31">
        <v>5560</v>
      </c>
      <c r="E280" s="36" t="s">
        <v>501</v>
      </c>
      <c r="F280" s="12"/>
    </row>
    <row r="281" spans="1:6" ht="25.5" hidden="1" x14ac:dyDescent="0.2">
      <c r="A281" s="10" t="s">
        <v>20</v>
      </c>
      <c r="B281" s="23" t="s">
        <v>504</v>
      </c>
      <c r="C281" s="22" t="s">
        <v>505</v>
      </c>
      <c r="D281" s="31">
        <v>1000000</v>
      </c>
      <c r="E281" s="36" t="s">
        <v>501</v>
      </c>
      <c r="F281" s="12"/>
    </row>
    <row r="282" spans="1:6" ht="25.5" hidden="1" x14ac:dyDescent="0.2">
      <c r="A282" s="10" t="s">
        <v>20</v>
      </c>
      <c r="B282" s="23" t="s">
        <v>504</v>
      </c>
      <c r="C282" s="22" t="s">
        <v>505</v>
      </c>
      <c r="D282" s="31">
        <v>1000000</v>
      </c>
      <c r="E282" s="36" t="s">
        <v>501</v>
      </c>
      <c r="F282" s="12"/>
    </row>
    <row r="283" spans="1:6" ht="25.5" hidden="1" x14ac:dyDescent="0.2">
      <c r="A283" s="10" t="s">
        <v>20</v>
      </c>
      <c r="B283" s="23" t="s">
        <v>506</v>
      </c>
      <c r="C283" s="22" t="s">
        <v>507</v>
      </c>
      <c r="D283" s="31" t="s">
        <v>501</v>
      </c>
      <c r="E283" s="36">
        <v>300000</v>
      </c>
      <c r="F283" s="12"/>
    </row>
    <row r="284" spans="1:6" ht="25.5" hidden="1" x14ac:dyDescent="0.2">
      <c r="A284" s="10" t="s">
        <v>179</v>
      </c>
      <c r="B284" s="23" t="s">
        <v>508</v>
      </c>
      <c r="C284" s="22" t="s">
        <v>509</v>
      </c>
      <c r="D284" s="31" t="s">
        <v>501</v>
      </c>
      <c r="E284" s="36">
        <v>191052</v>
      </c>
      <c r="F284" s="12"/>
    </row>
    <row r="285" spans="1:6" ht="25.5" hidden="1" x14ac:dyDescent="0.2">
      <c r="A285" s="10" t="s">
        <v>179</v>
      </c>
      <c r="B285" s="23" t="s">
        <v>508</v>
      </c>
      <c r="C285" s="22" t="s">
        <v>510</v>
      </c>
      <c r="D285" s="31">
        <v>204000</v>
      </c>
      <c r="E285" s="36" t="s">
        <v>501</v>
      </c>
      <c r="F285" s="12"/>
    </row>
    <row r="286" spans="1:6" ht="25.5" hidden="1" x14ac:dyDescent="0.2">
      <c r="A286" s="10" t="s">
        <v>179</v>
      </c>
      <c r="B286" s="23" t="s">
        <v>508</v>
      </c>
      <c r="C286" s="22" t="s">
        <v>511</v>
      </c>
      <c r="D286" s="31">
        <v>544000</v>
      </c>
      <c r="E286" s="36" t="s">
        <v>501</v>
      </c>
      <c r="F286" s="12"/>
    </row>
    <row r="287" spans="1:6" ht="25.5" hidden="1" x14ac:dyDescent="0.2">
      <c r="A287" s="10" t="s">
        <v>23</v>
      </c>
      <c r="B287" s="23" t="s">
        <v>512</v>
      </c>
      <c r="C287" s="22" t="s">
        <v>513</v>
      </c>
      <c r="D287" s="31" t="s">
        <v>501</v>
      </c>
      <c r="E287" s="36">
        <v>190000</v>
      </c>
      <c r="F287" s="12"/>
    </row>
    <row r="288" spans="1:6" ht="25.5" hidden="1" x14ac:dyDescent="0.2">
      <c r="A288" s="10" t="s">
        <v>40</v>
      </c>
      <c r="B288" s="23" t="s">
        <v>514</v>
      </c>
      <c r="C288" s="22" t="s">
        <v>515</v>
      </c>
      <c r="D288" s="31">
        <v>900000</v>
      </c>
      <c r="E288" s="36" t="s">
        <v>501</v>
      </c>
      <c r="F288" s="12"/>
    </row>
    <row r="289" spans="1:6" ht="25.5" hidden="1" x14ac:dyDescent="0.2">
      <c r="A289" s="10" t="s">
        <v>47</v>
      </c>
      <c r="B289" s="23" t="s">
        <v>516</v>
      </c>
      <c r="C289" s="22" t="s">
        <v>517</v>
      </c>
      <c r="D289" s="31">
        <v>500000</v>
      </c>
      <c r="E289" s="36" t="s">
        <v>501</v>
      </c>
      <c r="F289" s="12"/>
    </row>
    <row r="290" spans="1:6" ht="25.5" hidden="1" x14ac:dyDescent="0.2">
      <c r="A290" s="10" t="s">
        <v>47</v>
      </c>
      <c r="B290" s="23" t="s">
        <v>518</v>
      </c>
      <c r="C290" s="22" t="s">
        <v>519</v>
      </c>
      <c r="D290" s="31">
        <v>1000000</v>
      </c>
      <c r="E290" s="36" t="s">
        <v>501</v>
      </c>
      <c r="F290" s="12"/>
    </row>
    <row r="291" spans="1:6" ht="25.5" hidden="1" x14ac:dyDescent="0.2">
      <c r="A291" s="10" t="s">
        <v>47</v>
      </c>
      <c r="B291" s="23" t="s">
        <v>516</v>
      </c>
      <c r="C291" s="22" t="s">
        <v>520</v>
      </c>
      <c r="D291" s="31" t="s">
        <v>501</v>
      </c>
      <c r="E291" s="36">
        <v>300000</v>
      </c>
      <c r="F291" s="12"/>
    </row>
    <row r="292" spans="1:6" ht="51" hidden="1" x14ac:dyDescent="0.2">
      <c r="A292" s="10" t="s">
        <v>228</v>
      </c>
      <c r="B292" s="61" t="s">
        <v>521</v>
      </c>
      <c r="C292" s="22" t="s">
        <v>522</v>
      </c>
      <c r="D292" s="31">
        <v>998760</v>
      </c>
      <c r="E292" s="36" t="s">
        <v>501</v>
      </c>
      <c r="F292" s="12"/>
    </row>
    <row r="293" spans="1:6" ht="51" hidden="1" x14ac:dyDescent="0.2">
      <c r="A293" s="10" t="s">
        <v>228</v>
      </c>
      <c r="B293" s="61" t="s">
        <v>521</v>
      </c>
      <c r="C293" s="22" t="s">
        <v>522</v>
      </c>
      <c r="D293" s="31">
        <v>1000000</v>
      </c>
      <c r="E293" s="36" t="s">
        <v>501</v>
      </c>
      <c r="F293" s="12"/>
    </row>
    <row r="294" spans="1:6" ht="25.5" hidden="1" x14ac:dyDescent="0.2">
      <c r="A294" s="10" t="s">
        <v>50</v>
      </c>
      <c r="B294" s="23" t="s">
        <v>523</v>
      </c>
      <c r="C294" s="22" t="s">
        <v>524</v>
      </c>
      <c r="D294" s="31">
        <v>1000000</v>
      </c>
      <c r="E294" s="36" t="s">
        <v>501</v>
      </c>
      <c r="F294" s="12"/>
    </row>
    <row r="295" spans="1:6" ht="25.5" hidden="1" x14ac:dyDescent="0.2">
      <c r="A295" s="10" t="s">
        <v>55</v>
      </c>
      <c r="B295" s="23" t="s">
        <v>525</v>
      </c>
      <c r="C295" s="22" t="s">
        <v>526</v>
      </c>
      <c r="D295" s="31" t="s">
        <v>501</v>
      </c>
      <c r="E295" s="36">
        <v>180000</v>
      </c>
      <c r="F295" s="12"/>
    </row>
    <row r="296" spans="1:6" ht="25.5" hidden="1" x14ac:dyDescent="0.2">
      <c r="A296" s="10" t="s">
        <v>55</v>
      </c>
      <c r="B296" s="23" t="s">
        <v>525</v>
      </c>
      <c r="C296" s="22" t="s">
        <v>526</v>
      </c>
      <c r="D296" s="31" t="s">
        <v>501</v>
      </c>
      <c r="E296" s="36">
        <v>300000</v>
      </c>
      <c r="F296" s="12"/>
    </row>
    <row r="297" spans="1:6" ht="25.5" hidden="1" x14ac:dyDescent="0.2">
      <c r="A297" s="10" t="s">
        <v>55</v>
      </c>
      <c r="B297" s="23" t="s">
        <v>527</v>
      </c>
      <c r="C297" s="22" t="s">
        <v>528</v>
      </c>
      <c r="D297" s="31" t="s">
        <v>501</v>
      </c>
      <c r="E297" s="36">
        <v>300000</v>
      </c>
      <c r="F297" s="12"/>
    </row>
    <row r="298" spans="1:6" ht="18" hidden="1" x14ac:dyDescent="0.25">
      <c r="A298" s="32"/>
      <c r="B298" s="12"/>
      <c r="C298" s="20" t="s">
        <v>102</v>
      </c>
      <c r="D298" s="33">
        <f>SUM(D279:D297)</f>
        <v>8443320</v>
      </c>
      <c r="E298" s="37">
        <f>SUM(E279:E297)</f>
        <v>1761052</v>
      </c>
      <c r="F298" s="12"/>
    </row>
    <row r="299" spans="1:6" ht="18" hidden="1" x14ac:dyDescent="0.2">
      <c r="A299" s="47"/>
      <c r="B299" s="16"/>
      <c r="C299" s="16"/>
      <c r="D299" s="42"/>
      <c r="E299" s="38"/>
      <c r="F299" s="16"/>
    </row>
    <row r="300" spans="1:6" ht="23.25" x14ac:dyDescent="0.2">
      <c r="A300" s="17" t="s">
        <v>529</v>
      </c>
      <c r="B300" s="17"/>
      <c r="C300" s="17"/>
      <c r="D300" s="59"/>
      <c r="E300" s="60"/>
      <c r="F300" s="17"/>
    </row>
    <row r="301" spans="1:6" ht="25.5" hidden="1" x14ac:dyDescent="0.2">
      <c r="A301" s="10" t="s">
        <v>115</v>
      </c>
      <c r="B301" s="24" t="s">
        <v>530</v>
      </c>
      <c r="C301" s="25" t="s">
        <v>531</v>
      </c>
      <c r="D301" s="43"/>
      <c r="E301" s="36">
        <v>990572</v>
      </c>
      <c r="F301" s="12"/>
    </row>
    <row r="302" spans="1:6" ht="25.5" hidden="1" x14ac:dyDescent="0.2">
      <c r="A302" s="10" t="s">
        <v>10</v>
      </c>
      <c r="B302" s="24" t="s">
        <v>532</v>
      </c>
      <c r="C302" s="25" t="s">
        <v>533</v>
      </c>
      <c r="D302" s="43"/>
      <c r="E302" s="36">
        <v>750000</v>
      </c>
      <c r="F302" s="12"/>
    </row>
    <row r="303" spans="1:6" ht="25.5" hidden="1" x14ac:dyDescent="0.2">
      <c r="A303" s="10" t="s">
        <v>137</v>
      </c>
      <c r="B303" s="24" t="s">
        <v>534</v>
      </c>
      <c r="C303" s="25" t="s">
        <v>535</v>
      </c>
      <c r="D303" s="43"/>
      <c r="E303" s="36">
        <v>1716600</v>
      </c>
      <c r="F303" s="12"/>
    </row>
    <row r="304" spans="1:6" ht="25.5" hidden="1" x14ac:dyDescent="0.2">
      <c r="A304" s="10" t="s">
        <v>168</v>
      </c>
      <c r="B304" s="24" t="s">
        <v>177</v>
      </c>
      <c r="C304" s="25" t="s">
        <v>536</v>
      </c>
      <c r="D304" s="43"/>
      <c r="E304" s="36">
        <v>1247312</v>
      </c>
      <c r="F304" s="12"/>
    </row>
    <row r="305" spans="1:6" ht="25.5" hidden="1" x14ac:dyDescent="0.2">
      <c r="A305" s="10" t="s">
        <v>537</v>
      </c>
      <c r="B305" s="24" t="s">
        <v>538</v>
      </c>
      <c r="C305" s="25" t="s">
        <v>539</v>
      </c>
      <c r="D305" s="43"/>
      <c r="E305" s="36">
        <v>745476</v>
      </c>
      <c r="F305" s="12"/>
    </row>
    <row r="306" spans="1:6" ht="25.5" hidden="1" x14ac:dyDescent="0.2">
      <c r="A306" s="19" t="s">
        <v>31</v>
      </c>
      <c r="B306" s="24" t="s">
        <v>540</v>
      </c>
      <c r="C306" s="24" t="s">
        <v>541</v>
      </c>
      <c r="D306" s="44"/>
      <c r="E306" s="39">
        <v>780707</v>
      </c>
      <c r="F306" s="12"/>
    </row>
    <row r="307" spans="1:6" ht="25.5" hidden="1" x14ac:dyDescent="0.2">
      <c r="A307" s="10" t="s">
        <v>72</v>
      </c>
      <c r="B307" s="24" t="s">
        <v>542</v>
      </c>
      <c r="C307" s="25" t="s">
        <v>543</v>
      </c>
      <c r="D307" s="43"/>
      <c r="E307" s="36">
        <v>467742</v>
      </c>
      <c r="F307" s="12"/>
    </row>
    <row r="308" spans="1:6" ht="25.5" hidden="1" x14ac:dyDescent="0.2">
      <c r="A308" s="10" t="s">
        <v>410</v>
      </c>
      <c r="B308" s="24" t="s">
        <v>544</v>
      </c>
      <c r="C308" s="25" t="s">
        <v>545</v>
      </c>
      <c r="D308" s="43"/>
      <c r="E308" s="36">
        <v>1811591</v>
      </c>
      <c r="F308" s="12"/>
    </row>
    <row r="309" spans="1:6" ht="18" hidden="1" x14ac:dyDescent="0.2">
      <c r="A309" s="32"/>
      <c r="B309" s="12"/>
      <c r="C309" s="26" t="s">
        <v>102</v>
      </c>
      <c r="D309" s="33"/>
      <c r="E309" s="37">
        <f>SUM(E301:E308)</f>
        <v>8510000</v>
      </c>
      <c r="F309" s="12"/>
    </row>
    <row r="310" spans="1:6" ht="18" hidden="1" x14ac:dyDescent="0.2">
      <c r="A310" s="47"/>
      <c r="B310" s="16"/>
      <c r="C310" s="16"/>
      <c r="D310" s="42"/>
      <c r="E310" s="38"/>
      <c r="F310" s="16"/>
    </row>
    <row r="311" spans="1:6" ht="23.25" x14ac:dyDescent="0.2">
      <c r="A311" s="17" t="s">
        <v>546</v>
      </c>
      <c r="B311" s="17"/>
      <c r="C311" s="17"/>
      <c r="D311" s="59"/>
      <c r="E311" s="60"/>
      <c r="F311" s="17"/>
    </row>
    <row r="312" spans="1:6" ht="76.5" hidden="1" x14ac:dyDescent="0.2">
      <c r="A312" s="10" t="s">
        <v>115</v>
      </c>
      <c r="B312" s="11" t="s">
        <v>547</v>
      </c>
      <c r="C312" s="10" t="s">
        <v>548</v>
      </c>
      <c r="D312" s="31" t="s">
        <v>501</v>
      </c>
      <c r="E312" s="36">
        <v>56272</v>
      </c>
      <c r="F312" s="12"/>
    </row>
    <row r="313" spans="1:6" ht="51" hidden="1" x14ac:dyDescent="0.2">
      <c r="A313" s="10" t="s">
        <v>115</v>
      </c>
      <c r="B313" s="11" t="s">
        <v>549</v>
      </c>
      <c r="C313" s="10" t="s">
        <v>550</v>
      </c>
      <c r="D313" s="31" t="s">
        <v>501</v>
      </c>
      <c r="E313" s="36">
        <v>34466</v>
      </c>
      <c r="F313" s="12"/>
    </row>
    <row r="314" spans="1:6" ht="51" hidden="1" x14ac:dyDescent="0.2">
      <c r="A314" s="10" t="s">
        <v>115</v>
      </c>
      <c r="B314" s="11" t="s">
        <v>551</v>
      </c>
      <c r="C314" s="19" t="s">
        <v>552</v>
      </c>
      <c r="D314" s="31" t="s">
        <v>501</v>
      </c>
      <c r="E314" s="36">
        <v>14189</v>
      </c>
      <c r="F314" s="12"/>
    </row>
    <row r="315" spans="1:6" ht="25.5" hidden="1" x14ac:dyDescent="0.2">
      <c r="A315" s="10" t="s">
        <v>115</v>
      </c>
      <c r="B315" s="11" t="s">
        <v>553</v>
      </c>
      <c r="C315" s="19" t="s">
        <v>554</v>
      </c>
      <c r="D315" s="31" t="s">
        <v>501</v>
      </c>
      <c r="E315" s="36">
        <v>21016</v>
      </c>
      <c r="F315" s="12"/>
    </row>
    <row r="316" spans="1:6" ht="25.5" hidden="1" x14ac:dyDescent="0.2">
      <c r="A316" s="10" t="s">
        <v>10</v>
      </c>
      <c r="B316" s="13" t="s">
        <v>555</v>
      </c>
      <c r="C316" s="10" t="s">
        <v>556</v>
      </c>
      <c r="D316" s="31">
        <v>500000</v>
      </c>
      <c r="E316" s="36" t="s">
        <v>501</v>
      </c>
      <c r="F316" s="12"/>
    </row>
    <row r="317" spans="1:6" ht="25.5" hidden="1" x14ac:dyDescent="0.2">
      <c r="A317" s="10" t="s">
        <v>10</v>
      </c>
      <c r="B317" s="13" t="s">
        <v>555</v>
      </c>
      <c r="C317" s="10" t="s">
        <v>557</v>
      </c>
      <c r="D317" s="31" t="s">
        <v>501</v>
      </c>
      <c r="E317" s="36">
        <v>100000</v>
      </c>
      <c r="F317" s="12"/>
    </row>
    <row r="318" spans="1:6" ht="25.5" hidden="1" x14ac:dyDescent="0.2">
      <c r="A318" s="10" t="s">
        <v>10</v>
      </c>
      <c r="B318" s="11" t="s">
        <v>558</v>
      </c>
      <c r="C318" s="10" t="s">
        <v>559</v>
      </c>
      <c r="D318" s="31" t="s">
        <v>501</v>
      </c>
      <c r="E318" s="36">
        <v>17013</v>
      </c>
      <c r="F318" s="12"/>
    </row>
    <row r="319" spans="1:6" ht="25.5" hidden="1" x14ac:dyDescent="0.2">
      <c r="A319" s="10" t="s">
        <v>10</v>
      </c>
      <c r="B319" s="13" t="s">
        <v>560</v>
      </c>
      <c r="C319" s="10" t="s">
        <v>561</v>
      </c>
      <c r="D319" s="31" t="s">
        <v>501</v>
      </c>
      <c r="E319" s="36">
        <v>606</v>
      </c>
      <c r="F319" s="12"/>
    </row>
    <row r="320" spans="1:6" ht="25.5" hidden="1" x14ac:dyDescent="0.2">
      <c r="A320" s="10" t="s">
        <v>10</v>
      </c>
      <c r="B320" s="11" t="s">
        <v>562</v>
      </c>
      <c r="C320" s="10" t="s">
        <v>563</v>
      </c>
      <c r="D320" s="31" t="s">
        <v>501</v>
      </c>
      <c r="E320" s="36">
        <v>7691</v>
      </c>
      <c r="F320" s="12"/>
    </row>
    <row r="321" spans="1:6" ht="25.5" hidden="1" x14ac:dyDescent="0.2">
      <c r="A321" s="10" t="s">
        <v>10</v>
      </c>
      <c r="B321" s="13" t="s">
        <v>564</v>
      </c>
      <c r="C321" s="10" t="s">
        <v>565</v>
      </c>
      <c r="D321" s="31" t="s">
        <v>501</v>
      </c>
      <c r="E321" s="36">
        <v>33049</v>
      </c>
      <c r="F321" s="12"/>
    </row>
    <row r="322" spans="1:6" ht="25.5" hidden="1" x14ac:dyDescent="0.2">
      <c r="A322" s="10" t="s">
        <v>10</v>
      </c>
      <c r="B322" s="13" t="s">
        <v>566</v>
      </c>
      <c r="C322" s="10" t="s">
        <v>567</v>
      </c>
      <c r="D322" s="31" t="s">
        <v>501</v>
      </c>
      <c r="E322" s="36">
        <v>5000</v>
      </c>
      <c r="F322" s="12"/>
    </row>
    <row r="323" spans="1:6" ht="25.5" hidden="1" x14ac:dyDescent="0.2">
      <c r="A323" s="10" t="s">
        <v>10</v>
      </c>
      <c r="B323" s="11" t="s">
        <v>568</v>
      </c>
      <c r="C323" s="10" t="s">
        <v>569</v>
      </c>
      <c r="D323" s="31" t="s">
        <v>501</v>
      </c>
      <c r="E323" s="36">
        <v>164369</v>
      </c>
      <c r="F323" s="12"/>
    </row>
    <row r="324" spans="1:6" ht="25.5" hidden="1" x14ac:dyDescent="0.2">
      <c r="A324" s="10" t="s">
        <v>10</v>
      </c>
      <c r="B324" s="11" t="s">
        <v>570</v>
      </c>
      <c r="C324" s="10" t="s">
        <v>571</v>
      </c>
      <c r="D324" s="31" t="s">
        <v>501</v>
      </c>
      <c r="E324" s="36">
        <v>62660</v>
      </c>
      <c r="F324" s="12"/>
    </row>
    <row r="325" spans="1:6" ht="25.5" hidden="1" x14ac:dyDescent="0.2">
      <c r="A325" s="10" t="s">
        <v>572</v>
      </c>
      <c r="B325" s="11" t="s">
        <v>573</v>
      </c>
      <c r="C325" s="11" t="s">
        <v>574</v>
      </c>
      <c r="D325" s="31" t="s">
        <v>501</v>
      </c>
      <c r="E325" s="36">
        <v>24817</v>
      </c>
      <c r="F325" s="12"/>
    </row>
    <row r="326" spans="1:6" ht="25.5" hidden="1" x14ac:dyDescent="0.2">
      <c r="A326" s="19" t="s">
        <v>157</v>
      </c>
      <c r="B326" s="13" t="s">
        <v>575</v>
      </c>
      <c r="C326" s="19" t="s">
        <v>576</v>
      </c>
      <c r="D326" s="31">
        <v>500000</v>
      </c>
      <c r="E326" s="36"/>
      <c r="F326" s="12"/>
    </row>
    <row r="327" spans="1:6" ht="25.5" hidden="1" x14ac:dyDescent="0.2">
      <c r="A327" s="19" t="s">
        <v>157</v>
      </c>
      <c r="B327" s="13" t="s">
        <v>577</v>
      </c>
      <c r="C327" s="19" t="s">
        <v>578</v>
      </c>
      <c r="D327" s="31"/>
      <c r="E327" s="36">
        <v>100000</v>
      </c>
      <c r="F327" s="12"/>
    </row>
    <row r="328" spans="1:6" ht="25.5" hidden="1" x14ac:dyDescent="0.2">
      <c r="A328" s="10" t="s">
        <v>168</v>
      </c>
      <c r="B328" s="13" t="s">
        <v>171</v>
      </c>
      <c r="C328" s="10" t="s">
        <v>579</v>
      </c>
      <c r="D328" s="31" t="s">
        <v>501</v>
      </c>
      <c r="E328" s="36">
        <v>58720</v>
      </c>
      <c r="F328" s="12"/>
    </row>
    <row r="329" spans="1:6" ht="25.5" hidden="1" x14ac:dyDescent="0.2">
      <c r="A329" s="10" t="s">
        <v>179</v>
      </c>
      <c r="B329" s="11" t="s">
        <v>580</v>
      </c>
      <c r="C329" s="10" t="s">
        <v>581</v>
      </c>
      <c r="D329" s="31" t="s">
        <v>501</v>
      </c>
      <c r="E329" s="36">
        <v>8935</v>
      </c>
      <c r="F329" s="12"/>
    </row>
    <row r="330" spans="1:6" ht="76.5" hidden="1" x14ac:dyDescent="0.2">
      <c r="A330" s="10" t="s">
        <v>26</v>
      </c>
      <c r="B330" s="11" t="s">
        <v>582</v>
      </c>
      <c r="C330" s="10" t="s">
        <v>583</v>
      </c>
      <c r="D330" s="31" t="s">
        <v>501</v>
      </c>
      <c r="E330" s="36">
        <v>220980</v>
      </c>
      <c r="F330" s="12"/>
    </row>
    <row r="331" spans="1:6" ht="84" hidden="1" customHeight="1" x14ac:dyDescent="0.2">
      <c r="A331" s="10" t="s">
        <v>26</v>
      </c>
      <c r="B331" s="13" t="s">
        <v>584</v>
      </c>
      <c r="C331" s="10" t="s">
        <v>585</v>
      </c>
      <c r="D331" s="31" t="s">
        <v>501</v>
      </c>
      <c r="E331" s="36">
        <v>5591</v>
      </c>
      <c r="F331" s="12"/>
    </row>
    <row r="332" spans="1:6" ht="25.5" hidden="1" x14ac:dyDescent="0.2">
      <c r="A332" s="10" t="s">
        <v>452</v>
      </c>
      <c r="B332" s="11" t="s">
        <v>586</v>
      </c>
      <c r="C332" s="10" t="s">
        <v>587</v>
      </c>
      <c r="D332" s="31" t="s">
        <v>501</v>
      </c>
      <c r="E332" s="36">
        <v>77708</v>
      </c>
      <c r="F332" s="12"/>
    </row>
    <row r="333" spans="1:6" ht="25.5" hidden="1" x14ac:dyDescent="0.2">
      <c r="A333" s="10" t="s">
        <v>452</v>
      </c>
      <c r="B333" s="11" t="s">
        <v>588</v>
      </c>
      <c r="C333" s="10" t="s">
        <v>589</v>
      </c>
      <c r="D333" s="31" t="s">
        <v>501</v>
      </c>
      <c r="E333" s="36">
        <v>6668</v>
      </c>
      <c r="F333" s="12"/>
    </row>
    <row r="334" spans="1:6" ht="25.5" hidden="1" x14ac:dyDescent="0.2">
      <c r="A334" s="10" t="s">
        <v>452</v>
      </c>
      <c r="B334" s="13" t="s">
        <v>590</v>
      </c>
      <c r="C334" s="10" t="s">
        <v>591</v>
      </c>
      <c r="D334" s="31" t="s">
        <v>501</v>
      </c>
      <c r="E334" s="36">
        <v>100000</v>
      </c>
      <c r="F334" s="12"/>
    </row>
    <row r="335" spans="1:6" ht="25.5" hidden="1" x14ac:dyDescent="0.2">
      <c r="A335" s="10" t="s">
        <v>452</v>
      </c>
      <c r="B335" s="13" t="s">
        <v>592</v>
      </c>
      <c r="C335" s="10" t="s">
        <v>591</v>
      </c>
      <c r="D335" s="31">
        <v>400000</v>
      </c>
      <c r="E335" s="36" t="s">
        <v>501</v>
      </c>
      <c r="F335" s="12"/>
    </row>
    <row r="336" spans="1:6" ht="25.5" hidden="1" x14ac:dyDescent="0.2">
      <c r="A336" s="10" t="s">
        <v>452</v>
      </c>
      <c r="B336" s="11" t="s">
        <v>593</v>
      </c>
      <c r="C336" s="10" t="s">
        <v>594</v>
      </c>
      <c r="D336" s="31" t="s">
        <v>501</v>
      </c>
      <c r="E336" s="36">
        <v>55370</v>
      </c>
      <c r="F336" s="12"/>
    </row>
    <row r="337" spans="1:6" ht="25.5" hidden="1" x14ac:dyDescent="0.2">
      <c r="A337" s="10" t="s">
        <v>213</v>
      </c>
      <c r="B337" s="11" t="s">
        <v>595</v>
      </c>
      <c r="C337" s="10" t="s">
        <v>596</v>
      </c>
      <c r="D337" s="31" t="s">
        <v>501</v>
      </c>
      <c r="E337" s="36">
        <v>22481</v>
      </c>
      <c r="F337" s="12"/>
    </row>
    <row r="338" spans="1:6" ht="25.5" hidden="1" x14ac:dyDescent="0.2">
      <c r="A338" s="10" t="s">
        <v>213</v>
      </c>
      <c r="B338" s="11" t="s">
        <v>595</v>
      </c>
      <c r="C338" s="10" t="s">
        <v>597</v>
      </c>
      <c r="D338" s="31" t="s">
        <v>501</v>
      </c>
      <c r="E338" s="36">
        <v>131687</v>
      </c>
      <c r="F338" s="12"/>
    </row>
    <row r="339" spans="1:6" ht="25.5" hidden="1" x14ac:dyDescent="0.2">
      <c r="A339" s="10" t="s">
        <v>598</v>
      </c>
      <c r="B339" s="11" t="s">
        <v>599</v>
      </c>
      <c r="C339" s="10" t="s">
        <v>600</v>
      </c>
      <c r="D339" s="31">
        <v>500000</v>
      </c>
      <c r="E339" s="36" t="s">
        <v>501</v>
      </c>
      <c r="F339" s="12"/>
    </row>
    <row r="340" spans="1:6" ht="25.5" hidden="1" x14ac:dyDescent="0.2">
      <c r="A340" s="10" t="s">
        <v>598</v>
      </c>
      <c r="B340" s="11" t="s">
        <v>599</v>
      </c>
      <c r="C340" s="10" t="s">
        <v>601</v>
      </c>
      <c r="D340" s="31">
        <v>250000</v>
      </c>
      <c r="E340" s="36" t="s">
        <v>501</v>
      </c>
      <c r="F340" s="12"/>
    </row>
    <row r="341" spans="1:6" ht="25.5" hidden="1" x14ac:dyDescent="0.2">
      <c r="A341" s="10" t="s">
        <v>598</v>
      </c>
      <c r="B341" s="11" t="s">
        <v>599</v>
      </c>
      <c r="C341" s="10" t="s">
        <v>602</v>
      </c>
      <c r="D341" s="31" t="s">
        <v>501</v>
      </c>
      <c r="E341" s="36">
        <v>18500</v>
      </c>
      <c r="F341" s="12"/>
    </row>
    <row r="342" spans="1:6" ht="25.5" hidden="1" x14ac:dyDescent="0.2">
      <c r="A342" s="10" t="s">
        <v>598</v>
      </c>
      <c r="B342" s="11" t="s">
        <v>603</v>
      </c>
      <c r="C342" s="10" t="s">
        <v>604</v>
      </c>
      <c r="D342" s="31" t="s">
        <v>501</v>
      </c>
      <c r="E342" s="36">
        <v>16040</v>
      </c>
      <c r="F342" s="12"/>
    </row>
    <row r="343" spans="1:6" ht="25.5" hidden="1" x14ac:dyDescent="0.2">
      <c r="A343" s="10" t="s">
        <v>598</v>
      </c>
      <c r="B343" s="11" t="s">
        <v>599</v>
      </c>
      <c r="C343" s="10" t="s">
        <v>605</v>
      </c>
      <c r="D343" s="31" t="s">
        <v>501</v>
      </c>
      <c r="E343" s="36">
        <v>13262</v>
      </c>
      <c r="F343" s="12"/>
    </row>
    <row r="344" spans="1:6" ht="25.5" hidden="1" x14ac:dyDescent="0.2">
      <c r="A344" s="10" t="s">
        <v>598</v>
      </c>
      <c r="B344" s="11" t="s">
        <v>603</v>
      </c>
      <c r="C344" s="19" t="s">
        <v>606</v>
      </c>
      <c r="D344" s="31" t="s">
        <v>501</v>
      </c>
      <c r="E344" s="36">
        <v>80544</v>
      </c>
      <c r="F344" s="12"/>
    </row>
    <row r="345" spans="1:6" ht="25.5" hidden="1" x14ac:dyDescent="0.2">
      <c r="A345" s="10" t="s">
        <v>598</v>
      </c>
      <c r="B345" s="11" t="s">
        <v>607</v>
      </c>
      <c r="C345" s="10" t="s">
        <v>600</v>
      </c>
      <c r="D345" s="31" t="s">
        <v>501</v>
      </c>
      <c r="E345" s="36">
        <v>187484</v>
      </c>
      <c r="F345" s="12"/>
    </row>
    <row r="346" spans="1:6" ht="25.5" hidden="1" x14ac:dyDescent="0.2">
      <c r="A346" s="10" t="s">
        <v>598</v>
      </c>
      <c r="B346" s="11" t="s">
        <v>608</v>
      </c>
      <c r="C346" s="10" t="s">
        <v>609</v>
      </c>
      <c r="D346" s="31" t="s">
        <v>501</v>
      </c>
      <c r="E346" s="36">
        <v>13124</v>
      </c>
      <c r="F346" s="12"/>
    </row>
    <row r="347" spans="1:6" ht="25.5" hidden="1" x14ac:dyDescent="0.2">
      <c r="A347" s="10" t="s">
        <v>598</v>
      </c>
      <c r="B347" s="11" t="s">
        <v>610</v>
      </c>
      <c r="C347" s="10" t="s">
        <v>601</v>
      </c>
      <c r="D347" s="31" t="s">
        <v>501</v>
      </c>
      <c r="E347" s="36">
        <v>10525</v>
      </c>
      <c r="F347" s="12"/>
    </row>
    <row r="348" spans="1:6" ht="25.5" hidden="1" x14ac:dyDescent="0.2">
      <c r="A348" s="10" t="s">
        <v>40</v>
      </c>
      <c r="B348" s="11" t="s">
        <v>611</v>
      </c>
      <c r="C348" s="10" t="s">
        <v>612</v>
      </c>
      <c r="D348" s="31" t="s">
        <v>501</v>
      </c>
      <c r="E348" s="36">
        <v>70920</v>
      </c>
      <c r="F348" s="12"/>
    </row>
    <row r="349" spans="1:6" ht="25.5" hidden="1" x14ac:dyDescent="0.2">
      <c r="A349" s="10" t="s">
        <v>47</v>
      </c>
      <c r="B349" s="11" t="s">
        <v>613</v>
      </c>
      <c r="C349" s="10" t="s">
        <v>614</v>
      </c>
      <c r="D349" s="31" t="s">
        <v>501</v>
      </c>
      <c r="E349" s="36">
        <v>36302</v>
      </c>
      <c r="F349" s="12"/>
    </row>
    <row r="350" spans="1:6" ht="25.5" hidden="1" x14ac:dyDescent="0.2">
      <c r="A350" s="10" t="s">
        <v>47</v>
      </c>
      <c r="B350" s="11" t="s">
        <v>615</v>
      </c>
      <c r="C350" s="10" t="s">
        <v>616</v>
      </c>
      <c r="D350" s="31" t="s">
        <v>501</v>
      </c>
      <c r="E350" s="36">
        <v>14711</v>
      </c>
      <c r="F350" s="12"/>
    </row>
    <row r="351" spans="1:6" ht="25.5" hidden="1" x14ac:dyDescent="0.2">
      <c r="A351" s="10" t="s">
        <v>461</v>
      </c>
      <c r="B351" s="13" t="s">
        <v>617</v>
      </c>
      <c r="C351" s="19" t="s">
        <v>618</v>
      </c>
      <c r="D351" s="31" t="s">
        <v>501</v>
      </c>
      <c r="E351" s="36">
        <v>64407</v>
      </c>
      <c r="F351" s="12"/>
    </row>
    <row r="352" spans="1:6" ht="25.5" hidden="1" x14ac:dyDescent="0.2">
      <c r="A352" s="10" t="s">
        <v>461</v>
      </c>
      <c r="B352" s="11" t="s">
        <v>619</v>
      </c>
      <c r="C352" s="10" t="s">
        <v>620</v>
      </c>
      <c r="D352" s="31" t="s">
        <v>501</v>
      </c>
      <c r="E352" s="36">
        <v>37775</v>
      </c>
      <c r="F352" s="12"/>
    </row>
    <row r="353" spans="1:6" ht="25.5" hidden="1" x14ac:dyDescent="0.2">
      <c r="A353" s="10" t="s">
        <v>55</v>
      </c>
      <c r="B353" s="11" t="s">
        <v>621</v>
      </c>
      <c r="C353" s="10" t="s">
        <v>622</v>
      </c>
      <c r="D353" s="31" t="s">
        <v>501</v>
      </c>
      <c r="E353" s="36">
        <v>35279</v>
      </c>
      <c r="F353" s="12"/>
    </row>
    <row r="354" spans="1:6" ht="25.5" hidden="1" x14ac:dyDescent="0.2">
      <c r="A354" s="10" t="s">
        <v>55</v>
      </c>
      <c r="B354" s="13" t="s">
        <v>623</v>
      </c>
      <c r="C354" s="10" t="s">
        <v>624</v>
      </c>
      <c r="D354" s="31" t="s">
        <v>501</v>
      </c>
      <c r="E354" s="36">
        <v>158056</v>
      </c>
      <c r="F354" s="12"/>
    </row>
    <row r="355" spans="1:6" ht="25.5" hidden="1" x14ac:dyDescent="0.2">
      <c r="A355" s="10" t="s">
        <v>272</v>
      </c>
      <c r="B355" s="13" t="s">
        <v>625</v>
      </c>
      <c r="C355" s="10" t="s">
        <v>626</v>
      </c>
      <c r="D355" s="31" t="s">
        <v>501</v>
      </c>
      <c r="E355" s="36">
        <v>52073</v>
      </c>
      <c r="F355" s="12"/>
    </row>
    <row r="356" spans="1:6" ht="25.5" hidden="1" x14ac:dyDescent="0.2">
      <c r="A356" s="10" t="s">
        <v>272</v>
      </c>
      <c r="B356" s="13" t="s">
        <v>627</v>
      </c>
      <c r="C356" s="10" t="s">
        <v>628</v>
      </c>
      <c r="D356" s="31" t="s">
        <v>501</v>
      </c>
      <c r="E356" s="36">
        <v>186550</v>
      </c>
      <c r="F356" s="12"/>
    </row>
    <row r="357" spans="1:6" ht="76.5" hidden="1" x14ac:dyDescent="0.2">
      <c r="A357" s="10" t="s">
        <v>58</v>
      </c>
      <c r="B357" s="11" t="s">
        <v>629</v>
      </c>
      <c r="C357" s="10" t="s">
        <v>630</v>
      </c>
      <c r="D357" s="31" t="s">
        <v>501</v>
      </c>
      <c r="E357" s="36">
        <v>8701</v>
      </c>
      <c r="F357" s="12"/>
    </row>
    <row r="358" spans="1:6" ht="76.5" hidden="1" x14ac:dyDescent="0.2">
      <c r="A358" s="10" t="s">
        <v>58</v>
      </c>
      <c r="B358" s="11" t="s">
        <v>631</v>
      </c>
      <c r="C358" s="10" t="s">
        <v>632</v>
      </c>
      <c r="D358" s="31" t="s">
        <v>501</v>
      </c>
      <c r="E358" s="36">
        <v>102717</v>
      </c>
      <c r="F358" s="12"/>
    </row>
    <row r="359" spans="1:6" ht="76.5" hidden="1" x14ac:dyDescent="0.2">
      <c r="A359" s="10" t="s">
        <v>58</v>
      </c>
      <c r="B359" s="11" t="s">
        <v>633</v>
      </c>
      <c r="C359" s="10" t="s">
        <v>634</v>
      </c>
      <c r="D359" s="31" t="s">
        <v>501</v>
      </c>
      <c r="E359" s="36">
        <v>136998</v>
      </c>
      <c r="F359" s="12"/>
    </row>
    <row r="360" spans="1:6" ht="25.5" hidden="1" x14ac:dyDescent="0.2">
      <c r="A360" s="10" t="s">
        <v>58</v>
      </c>
      <c r="B360" s="11" t="s">
        <v>635</v>
      </c>
      <c r="C360" s="10" t="s">
        <v>636</v>
      </c>
      <c r="D360" s="31" t="s">
        <v>501</v>
      </c>
      <c r="E360" s="36">
        <v>22396</v>
      </c>
      <c r="F360" s="12"/>
    </row>
    <row r="361" spans="1:6" ht="25.5" hidden="1" x14ac:dyDescent="0.2">
      <c r="A361" s="10" t="s">
        <v>280</v>
      </c>
      <c r="B361" s="11" t="s">
        <v>637</v>
      </c>
      <c r="C361" s="10" t="s">
        <v>638</v>
      </c>
      <c r="D361" s="31" t="s">
        <v>501</v>
      </c>
      <c r="E361" s="36">
        <v>30576</v>
      </c>
      <c r="F361" s="12"/>
    </row>
    <row r="362" spans="1:6" ht="25.5" hidden="1" x14ac:dyDescent="0.2">
      <c r="A362" s="10" t="s">
        <v>639</v>
      </c>
      <c r="B362" s="11" t="s">
        <v>640</v>
      </c>
      <c r="C362" s="19" t="s">
        <v>641</v>
      </c>
      <c r="D362" s="31" t="s">
        <v>501</v>
      </c>
      <c r="E362" s="36">
        <v>74850</v>
      </c>
      <c r="F362" s="12"/>
    </row>
    <row r="363" spans="1:6" ht="25.5" hidden="1" x14ac:dyDescent="0.2">
      <c r="A363" s="10" t="s">
        <v>67</v>
      </c>
      <c r="B363" s="11" t="s">
        <v>642</v>
      </c>
      <c r="C363" s="10" t="s">
        <v>643</v>
      </c>
      <c r="D363" s="31" t="s">
        <v>501</v>
      </c>
      <c r="E363" s="36">
        <v>6761</v>
      </c>
      <c r="F363" s="12"/>
    </row>
    <row r="364" spans="1:6" ht="84.4" hidden="1" customHeight="1" x14ac:dyDescent="0.2">
      <c r="A364" s="10" t="s">
        <v>67</v>
      </c>
      <c r="B364" s="13" t="s">
        <v>644</v>
      </c>
      <c r="C364" s="10" t="s">
        <v>645</v>
      </c>
      <c r="D364" s="31" t="s">
        <v>501</v>
      </c>
      <c r="E364" s="36">
        <v>42262</v>
      </c>
      <c r="F364" s="12"/>
    </row>
    <row r="365" spans="1:6" ht="25.5" hidden="1" x14ac:dyDescent="0.2">
      <c r="A365" s="10" t="s">
        <v>72</v>
      </c>
      <c r="B365" s="13" t="s">
        <v>646</v>
      </c>
      <c r="C365" s="10" t="s">
        <v>647</v>
      </c>
      <c r="D365" s="31" t="s">
        <v>501</v>
      </c>
      <c r="E365" s="36">
        <v>100000</v>
      </c>
      <c r="F365" s="12"/>
    </row>
    <row r="366" spans="1:6" ht="25.5" hidden="1" x14ac:dyDescent="0.2">
      <c r="A366" s="10" t="s">
        <v>72</v>
      </c>
      <c r="B366" s="13" t="s">
        <v>648</v>
      </c>
      <c r="C366" s="10" t="s">
        <v>647</v>
      </c>
      <c r="D366" s="31">
        <v>500000</v>
      </c>
      <c r="E366" s="36" t="s">
        <v>501</v>
      </c>
      <c r="F366" s="12"/>
    </row>
    <row r="367" spans="1:6" ht="25.5" hidden="1" x14ac:dyDescent="0.2">
      <c r="A367" s="10" t="s">
        <v>84</v>
      </c>
      <c r="B367" s="11" t="s">
        <v>649</v>
      </c>
      <c r="C367" s="10" t="s">
        <v>650</v>
      </c>
      <c r="D367" s="31" t="s">
        <v>501</v>
      </c>
      <c r="E367" s="36">
        <v>91788</v>
      </c>
      <c r="F367" s="12"/>
    </row>
    <row r="368" spans="1:6" ht="25.5" hidden="1" x14ac:dyDescent="0.2">
      <c r="A368" s="10" t="s">
        <v>334</v>
      </c>
      <c r="B368" s="13" t="s">
        <v>651</v>
      </c>
      <c r="C368" s="19" t="s">
        <v>652</v>
      </c>
      <c r="D368" s="31" t="s">
        <v>501</v>
      </c>
      <c r="E368" s="36">
        <v>86217</v>
      </c>
      <c r="F368" s="12"/>
    </row>
    <row r="369" spans="1:6" ht="25.5" hidden="1" x14ac:dyDescent="0.2">
      <c r="A369" s="10" t="s">
        <v>92</v>
      </c>
      <c r="B369" s="11" t="s">
        <v>653</v>
      </c>
      <c r="C369" s="10" t="s">
        <v>654</v>
      </c>
      <c r="D369" s="31" t="s">
        <v>501</v>
      </c>
      <c r="E369" s="36">
        <v>36337</v>
      </c>
      <c r="F369" s="12"/>
    </row>
    <row r="370" spans="1:6" ht="25.5" hidden="1" x14ac:dyDescent="0.2">
      <c r="A370" s="10" t="s">
        <v>92</v>
      </c>
      <c r="B370" s="11" t="s">
        <v>653</v>
      </c>
      <c r="C370" s="10" t="s">
        <v>655</v>
      </c>
      <c r="D370" s="31" t="s">
        <v>501</v>
      </c>
      <c r="E370" s="36">
        <v>16297</v>
      </c>
      <c r="F370" s="12"/>
    </row>
    <row r="371" spans="1:6" ht="25.5" hidden="1" x14ac:dyDescent="0.2">
      <c r="A371" s="10" t="s">
        <v>344</v>
      </c>
      <c r="B371" s="11" t="s">
        <v>656</v>
      </c>
      <c r="C371" s="10" t="s">
        <v>657</v>
      </c>
      <c r="D371" s="31" t="s">
        <v>501</v>
      </c>
      <c r="E371" s="36">
        <v>49305</v>
      </c>
      <c r="F371" s="12"/>
    </row>
    <row r="372" spans="1:6" ht="25.5" hidden="1" x14ac:dyDescent="0.2">
      <c r="A372" s="10" t="s">
        <v>383</v>
      </c>
      <c r="B372" s="11" t="s">
        <v>384</v>
      </c>
      <c r="C372" s="10" t="s">
        <v>658</v>
      </c>
      <c r="D372" s="31" t="s">
        <v>501</v>
      </c>
      <c r="E372" s="36">
        <v>41442</v>
      </c>
      <c r="F372" s="12"/>
    </row>
    <row r="373" spans="1:6" ht="25.5" hidden="1" x14ac:dyDescent="0.2">
      <c r="A373" s="10" t="s">
        <v>383</v>
      </c>
      <c r="B373" s="11" t="s">
        <v>659</v>
      </c>
      <c r="C373" s="10" t="s">
        <v>660</v>
      </c>
      <c r="D373" s="31" t="s">
        <v>501</v>
      </c>
      <c r="E373" s="36">
        <v>68695</v>
      </c>
      <c r="F373" s="12"/>
    </row>
    <row r="374" spans="1:6" ht="25.5" hidden="1" x14ac:dyDescent="0.2">
      <c r="A374" s="10" t="s">
        <v>383</v>
      </c>
      <c r="B374" s="11" t="s">
        <v>661</v>
      </c>
      <c r="C374" s="10" t="s">
        <v>662</v>
      </c>
      <c r="D374" s="31" t="s">
        <v>501</v>
      </c>
      <c r="E374" s="36">
        <v>26515</v>
      </c>
      <c r="F374" s="12"/>
    </row>
    <row r="375" spans="1:6" ht="25.5" hidden="1" x14ac:dyDescent="0.2">
      <c r="A375" s="10" t="s">
        <v>386</v>
      </c>
      <c r="B375" s="11" t="s">
        <v>663</v>
      </c>
      <c r="C375" s="10" t="s">
        <v>664</v>
      </c>
      <c r="D375" s="31" t="s">
        <v>501</v>
      </c>
      <c r="E375" s="36">
        <v>39288</v>
      </c>
      <c r="F375" s="12"/>
    </row>
    <row r="376" spans="1:6" ht="25.5" hidden="1" x14ac:dyDescent="0.2">
      <c r="A376" s="10" t="s">
        <v>386</v>
      </c>
      <c r="B376" s="11" t="s">
        <v>665</v>
      </c>
      <c r="C376" s="10" t="s">
        <v>666</v>
      </c>
      <c r="D376" s="31" t="s">
        <v>501</v>
      </c>
      <c r="E376" s="36">
        <v>25000</v>
      </c>
      <c r="F376" s="12"/>
    </row>
    <row r="377" spans="1:6" ht="25.5" hidden="1" x14ac:dyDescent="0.2">
      <c r="A377" s="10" t="s">
        <v>386</v>
      </c>
      <c r="B377" s="11" t="s">
        <v>667</v>
      </c>
      <c r="C377" s="10" t="s">
        <v>668</v>
      </c>
      <c r="D377" s="31" t="s">
        <v>501</v>
      </c>
      <c r="E377" s="36">
        <v>4886</v>
      </c>
      <c r="F377" s="12"/>
    </row>
    <row r="378" spans="1:6" ht="123" customHeight="1" x14ac:dyDescent="0.2">
      <c r="A378" s="10" t="s">
        <v>400</v>
      </c>
      <c r="B378" s="11" t="s">
        <v>669</v>
      </c>
      <c r="C378" s="10" t="s">
        <v>670</v>
      </c>
      <c r="D378" s="31" t="s">
        <v>501</v>
      </c>
      <c r="E378" s="36">
        <v>19903</v>
      </c>
      <c r="F378" s="66" t="s">
        <v>1265</v>
      </c>
    </row>
    <row r="379" spans="1:6" ht="98.25" customHeight="1" x14ac:dyDescent="0.2">
      <c r="A379" s="10" t="s">
        <v>400</v>
      </c>
      <c r="B379" s="11" t="s">
        <v>671</v>
      </c>
      <c r="C379" s="10" t="s">
        <v>672</v>
      </c>
      <c r="D379" s="31" t="s">
        <v>501</v>
      </c>
      <c r="E379" s="36">
        <v>70068</v>
      </c>
      <c r="F379" s="66" t="s">
        <v>1266</v>
      </c>
    </row>
    <row r="380" spans="1:6" ht="89.25" x14ac:dyDescent="0.2">
      <c r="A380" s="10" t="s">
        <v>400</v>
      </c>
      <c r="B380" s="11" t="s">
        <v>673</v>
      </c>
      <c r="C380" s="10" t="s">
        <v>674</v>
      </c>
      <c r="D380" s="31" t="s">
        <v>501</v>
      </c>
      <c r="E380" s="36">
        <v>75293</v>
      </c>
      <c r="F380" s="66" t="s">
        <v>1267</v>
      </c>
    </row>
    <row r="381" spans="1:6" ht="25.5" hidden="1" x14ac:dyDescent="0.2">
      <c r="A381" s="10" t="s">
        <v>407</v>
      </c>
      <c r="B381" s="11" t="s">
        <v>675</v>
      </c>
      <c r="C381" s="10" t="s">
        <v>434</v>
      </c>
      <c r="D381" s="31" t="s">
        <v>501</v>
      </c>
      <c r="E381" s="36">
        <v>62164</v>
      </c>
      <c r="F381" s="12"/>
    </row>
    <row r="382" spans="1:6" ht="18" hidden="1" x14ac:dyDescent="0.25">
      <c r="A382" s="32"/>
      <c r="B382" s="12"/>
      <c r="C382" s="20" t="s">
        <v>102</v>
      </c>
      <c r="D382" s="33">
        <f>SUM(D312:D381)</f>
        <v>2650000</v>
      </c>
      <c r="E382" s="37">
        <f>SUM(E312:E381)</f>
        <v>3563299</v>
      </c>
      <c r="F382" s="12"/>
    </row>
    <row r="383" spans="1:6" ht="18" hidden="1" x14ac:dyDescent="0.2">
      <c r="A383" s="47"/>
      <c r="B383" s="16"/>
      <c r="C383" s="16"/>
      <c r="D383" s="42"/>
      <c r="E383" s="38"/>
      <c r="F383" s="16"/>
    </row>
    <row r="384" spans="1:6" ht="23.25" x14ac:dyDescent="0.2">
      <c r="A384" s="17" t="s">
        <v>676</v>
      </c>
      <c r="B384" s="17"/>
      <c r="C384" s="17"/>
      <c r="D384" s="59"/>
      <c r="E384" s="60"/>
      <c r="F384" s="17"/>
    </row>
    <row r="385" spans="1:6" ht="25.5" hidden="1" x14ac:dyDescent="0.2">
      <c r="A385" s="19" t="s">
        <v>104</v>
      </c>
      <c r="B385" s="13" t="s">
        <v>677</v>
      </c>
      <c r="C385" s="13" t="s">
        <v>678</v>
      </c>
      <c r="D385" s="43"/>
      <c r="E385" s="36">
        <v>75000</v>
      </c>
      <c r="F385" s="12"/>
    </row>
    <row r="386" spans="1:6" ht="25.5" hidden="1" x14ac:dyDescent="0.2">
      <c r="A386" s="10" t="s">
        <v>6</v>
      </c>
      <c r="B386" s="11" t="s">
        <v>679</v>
      </c>
      <c r="C386" s="11" t="s">
        <v>680</v>
      </c>
      <c r="D386" s="43"/>
      <c r="E386" s="36">
        <v>250000</v>
      </c>
      <c r="F386" s="12"/>
    </row>
    <row r="387" spans="1:6" ht="25.5" hidden="1" x14ac:dyDescent="0.2">
      <c r="A387" s="10" t="s">
        <v>6</v>
      </c>
      <c r="B387" s="11" t="s">
        <v>681</v>
      </c>
      <c r="C387" s="11" t="s">
        <v>682</v>
      </c>
      <c r="D387" s="43"/>
      <c r="E387" s="36">
        <v>234125</v>
      </c>
      <c r="F387" s="12"/>
    </row>
    <row r="388" spans="1:6" ht="25.5" hidden="1" x14ac:dyDescent="0.2">
      <c r="A388" s="10" t="s">
        <v>498</v>
      </c>
      <c r="B388" s="11" t="s">
        <v>683</v>
      </c>
      <c r="C388" s="11" t="s">
        <v>684</v>
      </c>
      <c r="D388" s="43"/>
      <c r="E388" s="36">
        <v>250000</v>
      </c>
      <c r="F388" s="12"/>
    </row>
    <row r="389" spans="1:6" ht="25.5" hidden="1" x14ac:dyDescent="0.2">
      <c r="A389" s="10" t="s">
        <v>115</v>
      </c>
      <c r="B389" s="11" t="s">
        <v>116</v>
      </c>
      <c r="C389" s="11" t="s">
        <v>685</v>
      </c>
      <c r="D389" s="43"/>
      <c r="E389" s="36">
        <v>61380</v>
      </c>
      <c r="F389" s="12"/>
    </row>
    <row r="390" spans="1:6" ht="25.5" hidden="1" x14ac:dyDescent="0.2">
      <c r="A390" s="27" t="s">
        <v>10</v>
      </c>
      <c r="B390" s="11" t="s">
        <v>686</v>
      </c>
      <c r="C390" s="11" t="s">
        <v>687</v>
      </c>
      <c r="D390" s="43"/>
      <c r="E390" s="36">
        <v>250000</v>
      </c>
      <c r="F390" s="12"/>
    </row>
    <row r="391" spans="1:6" ht="25.5" hidden="1" x14ac:dyDescent="0.2">
      <c r="A391" s="27" t="s">
        <v>10</v>
      </c>
      <c r="B391" s="11" t="s">
        <v>686</v>
      </c>
      <c r="C391" s="11" t="s">
        <v>688</v>
      </c>
      <c r="D391" s="43"/>
      <c r="E391" s="36">
        <v>250000</v>
      </c>
      <c r="F391" s="12"/>
    </row>
    <row r="392" spans="1:6" ht="25.5" hidden="1" x14ac:dyDescent="0.2">
      <c r="A392" s="27" t="s">
        <v>10</v>
      </c>
      <c r="B392" s="11" t="s">
        <v>686</v>
      </c>
      <c r="C392" s="11" t="s">
        <v>689</v>
      </c>
      <c r="D392" s="43"/>
      <c r="E392" s="36">
        <v>250000</v>
      </c>
      <c r="F392" s="12"/>
    </row>
    <row r="393" spans="1:6" ht="25.5" hidden="1" x14ac:dyDescent="0.2">
      <c r="A393" s="27" t="s">
        <v>10</v>
      </c>
      <c r="B393" s="11" t="s">
        <v>690</v>
      </c>
      <c r="C393" s="11" t="s">
        <v>691</v>
      </c>
      <c r="D393" s="43"/>
      <c r="E393" s="36">
        <v>250000</v>
      </c>
      <c r="F393" s="12"/>
    </row>
    <row r="394" spans="1:6" ht="25.5" hidden="1" x14ac:dyDescent="0.2">
      <c r="A394" s="27" t="s">
        <v>10</v>
      </c>
      <c r="B394" s="11" t="s">
        <v>686</v>
      </c>
      <c r="C394" s="11" t="s">
        <v>692</v>
      </c>
      <c r="D394" s="43"/>
      <c r="E394" s="36">
        <v>250000</v>
      </c>
      <c r="F394" s="12"/>
    </row>
    <row r="395" spans="1:6" ht="25.5" hidden="1" x14ac:dyDescent="0.2">
      <c r="A395" s="27" t="s">
        <v>10</v>
      </c>
      <c r="B395" s="11" t="s">
        <v>690</v>
      </c>
      <c r="C395" s="11" t="s">
        <v>693</v>
      </c>
      <c r="D395" s="43"/>
      <c r="E395" s="36">
        <v>49999</v>
      </c>
      <c r="F395" s="12"/>
    </row>
    <row r="396" spans="1:6" ht="25.5" hidden="1" x14ac:dyDescent="0.2">
      <c r="A396" s="27" t="s">
        <v>10</v>
      </c>
      <c r="B396" s="11" t="s">
        <v>694</v>
      </c>
      <c r="C396" s="11" t="s">
        <v>695</v>
      </c>
      <c r="D396" s="43"/>
      <c r="E396" s="36">
        <v>250000</v>
      </c>
      <c r="F396" s="12"/>
    </row>
    <row r="397" spans="1:6" ht="25.5" hidden="1" x14ac:dyDescent="0.2">
      <c r="A397" s="27" t="s">
        <v>10</v>
      </c>
      <c r="B397" s="11" t="s">
        <v>686</v>
      </c>
      <c r="C397" s="11" t="s">
        <v>696</v>
      </c>
      <c r="D397" s="43"/>
      <c r="E397" s="36">
        <v>250000</v>
      </c>
      <c r="F397" s="12"/>
    </row>
    <row r="398" spans="1:6" ht="25.5" hidden="1" x14ac:dyDescent="0.2">
      <c r="A398" s="27" t="s">
        <v>10</v>
      </c>
      <c r="B398" s="11" t="s">
        <v>686</v>
      </c>
      <c r="C398" s="11" t="s">
        <v>697</v>
      </c>
      <c r="D398" s="43"/>
      <c r="E398" s="36">
        <v>250000</v>
      </c>
      <c r="F398" s="12"/>
    </row>
    <row r="399" spans="1:6" ht="25.5" hidden="1" x14ac:dyDescent="0.2">
      <c r="A399" s="27" t="s">
        <v>10</v>
      </c>
      <c r="B399" s="11" t="s">
        <v>698</v>
      </c>
      <c r="C399" s="11" t="s">
        <v>699</v>
      </c>
      <c r="D399" s="43"/>
      <c r="E399" s="36">
        <v>49990</v>
      </c>
      <c r="F399" s="12"/>
    </row>
    <row r="400" spans="1:6" ht="25.5" hidden="1" x14ac:dyDescent="0.2">
      <c r="A400" s="27" t="s">
        <v>10</v>
      </c>
      <c r="B400" s="11" t="s">
        <v>700</v>
      </c>
      <c r="C400" s="11" t="s">
        <v>701</v>
      </c>
      <c r="D400" s="43"/>
      <c r="E400" s="36">
        <v>41309</v>
      </c>
      <c r="F400" s="12"/>
    </row>
    <row r="401" spans="1:6" ht="25.5" hidden="1" x14ac:dyDescent="0.2">
      <c r="A401" s="27" t="s">
        <v>10</v>
      </c>
      <c r="B401" s="11" t="s">
        <v>702</v>
      </c>
      <c r="C401" s="11" t="s">
        <v>703</v>
      </c>
      <c r="D401" s="43"/>
      <c r="E401" s="36">
        <v>49999</v>
      </c>
      <c r="F401" s="12"/>
    </row>
    <row r="402" spans="1:6" ht="25.5" hidden="1" x14ac:dyDescent="0.2">
      <c r="A402" s="27" t="s">
        <v>10</v>
      </c>
      <c r="B402" s="11" t="s">
        <v>704</v>
      </c>
      <c r="C402" s="11" t="s">
        <v>705</v>
      </c>
      <c r="D402" s="43"/>
      <c r="E402" s="36">
        <v>47700</v>
      </c>
      <c r="F402" s="12"/>
    </row>
    <row r="403" spans="1:6" ht="25.5" hidden="1" x14ac:dyDescent="0.2">
      <c r="A403" s="27" t="s">
        <v>10</v>
      </c>
      <c r="B403" s="11" t="s">
        <v>706</v>
      </c>
      <c r="C403" s="11" t="s">
        <v>707</v>
      </c>
      <c r="D403" s="43"/>
      <c r="E403" s="36">
        <v>250000</v>
      </c>
      <c r="F403" s="12"/>
    </row>
    <row r="404" spans="1:6" ht="25.5" hidden="1" x14ac:dyDescent="0.2">
      <c r="A404" s="27" t="s">
        <v>10</v>
      </c>
      <c r="B404" s="11" t="s">
        <v>708</v>
      </c>
      <c r="C404" s="11" t="s">
        <v>709</v>
      </c>
      <c r="D404" s="43"/>
      <c r="E404" s="36">
        <v>38800</v>
      </c>
      <c r="F404" s="12"/>
    </row>
    <row r="405" spans="1:6" ht="25.5" hidden="1" x14ac:dyDescent="0.2">
      <c r="A405" s="27" t="s">
        <v>10</v>
      </c>
      <c r="B405" s="11" t="s">
        <v>698</v>
      </c>
      <c r="C405" s="11" t="s">
        <v>710</v>
      </c>
      <c r="D405" s="43"/>
      <c r="E405" s="36">
        <v>250000</v>
      </c>
      <c r="F405" s="12"/>
    </row>
    <row r="406" spans="1:6" ht="25.5" hidden="1" x14ac:dyDescent="0.2">
      <c r="A406" s="27" t="s">
        <v>10</v>
      </c>
      <c r="B406" s="11" t="s">
        <v>711</v>
      </c>
      <c r="C406" s="11" t="s">
        <v>712</v>
      </c>
      <c r="D406" s="43"/>
      <c r="E406" s="36">
        <v>49999</v>
      </c>
      <c r="F406" s="12"/>
    </row>
    <row r="407" spans="1:6" ht="25.5" hidden="1" x14ac:dyDescent="0.2">
      <c r="A407" s="27" t="s">
        <v>10</v>
      </c>
      <c r="B407" s="11" t="s">
        <v>713</v>
      </c>
      <c r="C407" s="11" t="s">
        <v>714</v>
      </c>
      <c r="D407" s="43"/>
      <c r="E407" s="36">
        <v>49999</v>
      </c>
      <c r="F407" s="12"/>
    </row>
    <row r="408" spans="1:6" ht="25.5" hidden="1" x14ac:dyDescent="0.2">
      <c r="A408" s="27" t="s">
        <v>10</v>
      </c>
      <c r="B408" s="11" t="s">
        <v>715</v>
      </c>
      <c r="C408" s="11" t="s">
        <v>716</v>
      </c>
      <c r="D408" s="43"/>
      <c r="E408" s="36">
        <v>250000</v>
      </c>
      <c r="F408" s="12"/>
    </row>
    <row r="409" spans="1:6" ht="25.5" hidden="1" x14ac:dyDescent="0.2">
      <c r="A409" s="27" t="s">
        <v>10</v>
      </c>
      <c r="B409" s="11" t="s">
        <v>717</v>
      </c>
      <c r="C409" s="11" t="s">
        <v>718</v>
      </c>
      <c r="D409" s="43"/>
      <c r="E409" s="36">
        <v>24075</v>
      </c>
      <c r="F409" s="12"/>
    </row>
    <row r="410" spans="1:6" ht="25.5" hidden="1" x14ac:dyDescent="0.2">
      <c r="A410" s="27" t="s">
        <v>10</v>
      </c>
      <c r="B410" s="13" t="s">
        <v>719</v>
      </c>
      <c r="C410" s="11" t="s">
        <v>720</v>
      </c>
      <c r="D410" s="43"/>
      <c r="E410" s="36">
        <v>250000</v>
      </c>
      <c r="F410" s="12"/>
    </row>
    <row r="411" spans="1:6" ht="25.5" hidden="1" x14ac:dyDescent="0.2">
      <c r="A411" s="27" t="s">
        <v>10</v>
      </c>
      <c r="B411" s="11" t="s">
        <v>708</v>
      </c>
      <c r="C411" s="11" t="s">
        <v>721</v>
      </c>
      <c r="D411" s="43"/>
      <c r="E411" s="36">
        <v>35880</v>
      </c>
      <c r="F411" s="12"/>
    </row>
    <row r="412" spans="1:6" ht="25.5" hidden="1" x14ac:dyDescent="0.2">
      <c r="A412" s="10" t="s">
        <v>137</v>
      </c>
      <c r="B412" s="11" t="s">
        <v>722</v>
      </c>
      <c r="C412" s="11" t="s">
        <v>723</v>
      </c>
      <c r="D412" s="43"/>
      <c r="E412" s="36">
        <v>250000</v>
      </c>
      <c r="F412" s="12"/>
    </row>
    <row r="413" spans="1:6" ht="25.5" hidden="1" x14ac:dyDescent="0.2">
      <c r="A413" s="10" t="s">
        <v>137</v>
      </c>
      <c r="B413" s="11" t="s">
        <v>724</v>
      </c>
      <c r="C413" s="11" t="s">
        <v>725</v>
      </c>
      <c r="D413" s="43"/>
      <c r="E413" s="36">
        <v>9180</v>
      </c>
      <c r="F413" s="12"/>
    </row>
    <row r="414" spans="1:6" ht="25.5" hidden="1" x14ac:dyDescent="0.2">
      <c r="A414" s="10" t="s">
        <v>137</v>
      </c>
      <c r="B414" s="11" t="s">
        <v>726</v>
      </c>
      <c r="C414" s="11" t="s">
        <v>727</v>
      </c>
      <c r="D414" s="43"/>
      <c r="E414" s="36">
        <v>250000</v>
      </c>
      <c r="F414" s="12"/>
    </row>
    <row r="415" spans="1:6" ht="25.5" hidden="1" x14ac:dyDescent="0.2">
      <c r="A415" s="10" t="s">
        <v>137</v>
      </c>
      <c r="B415" s="11" t="s">
        <v>726</v>
      </c>
      <c r="C415" s="11" t="s">
        <v>728</v>
      </c>
      <c r="D415" s="43"/>
      <c r="E415" s="36">
        <v>23000</v>
      </c>
      <c r="F415" s="12"/>
    </row>
    <row r="416" spans="1:6" ht="25.5" hidden="1" x14ac:dyDescent="0.2">
      <c r="A416" s="10" t="s">
        <v>137</v>
      </c>
      <c r="B416" s="11" t="s">
        <v>729</v>
      </c>
      <c r="C416" s="11" t="s">
        <v>730</v>
      </c>
      <c r="D416" s="43"/>
      <c r="E416" s="36">
        <v>125600</v>
      </c>
      <c r="F416" s="12"/>
    </row>
    <row r="417" spans="1:6" ht="25.5" hidden="1" x14ac:dyDescent="0.2">
      <c r="A417" s="10" t="s">
        <v>13</v>
      </c>
      <c r="B417" s="11" t="s">
        <v>731</v>
      </c>
      <c r="C417" s="11" t="s">
        <v>732</v>
      </c>
      <c r="D417" s="43"/>
      <c r="E417" s="36">
        <v>250000</v>
      </c>
      <c r="F417" s="12"/>
    </row>
    <row r="418" spans="1:6" ht="25.5" hidden="1" x14ac:dyDescent="0.2">
      <c r="A418" s="10" t="s">
        <v>13</v>
      </c>
      <c r="B418" s="11" t="s">
        <v>733</v>
      </c>
      <c r="C418" s="11" t="s">
        <v>734</v>
      </c>
      <c r="D418" s="43"/>
      <c r="E418" s="36">
        <v>236276</v>
      </c>
      <c r="F418" s="12"/>
    </row>
    <row r="419" spans="1:6" ht="25.5" hidden="1" x14ac:dyDescent="0.2">
      <c r="A419" s="10" t="s">
        <v>13</v>
      </c>
      <c r="B419" s="11" t="s">
        <v>733</v>
      </c>
      <c r="C419" s="11" t="s">
        <v>734</v>
      </c>
      <c r="D419" s="43"/>
      <c r="E419" s="36">
        <v>13724</v>
      </c>
      <c r="F419" s="12"/>
    </row>
    <row r="420" spans="1:6" ht="25.5" hidden="1" x14ac:dyDescent="0.2">
      <c r="A420" s="10" t="s">
        <v>13</v>
      </c>
      <c r="B420" s="11" t="s">
        <v>735</v>
      </c>
      <c r="C420" s="11" t="s">
        <v>736</v>
      </c>
      <c r="D420" s="43"/>
      <c r="E420" s="36">
        <v>136530</v>
      </c>
      <c r="F420" s="12"/>
    </row>
    <row r="421" spans="1:6" ht="25.5" hidden="1" x14ac:dyDescent="0.2">
      <c r="A421" s="10" t="s">
        <v>13</v>
      </c>
      <c r="B421" s="11" t="s">
        <v>735</v>
      </c>
      <c r="C421" s="11" t="s">
        <v>736</v>
      </c>
      <c r="D421" s="43"/>
      <c r="E421" s="36">
        <v>113470</v>
      </c>
      <c r="F421" s="12"/>
    </row>
    <row r="422" spans="1:6" ht="25.5" hidden="1" x14ac:dyDescent="0.2">
      <c r="A422" s="10" t="s">
        <v>13</v>
      </c>
      <c r="B422" s="11" t="s">
        <v>737</v>
      </c>
      <c r="C422" s="11" t="s">
        <v>738</v>
      </c>
      <c r="D422" s="43"/>
      <c r="E422" s="36">
        <v>49999</v>
      </c>
      <c r="F422" s="12"/>
    </row>
    <row r="423" spans="1:6" ht="25.5" hidden="1" x14ac:dyDescent="0.2">
      <c r="A423" s="10" t="s">
        <v>13</v>
      </c>
      <c r="B423" s="11" t="s">
        <v>737</v>
      </c>
      <c r="C423" s="11" t="s">
        <v>739</v>
      </c>
      <c r="D423" s="43"/>
      <c r="E423" s="36">
        <v>49999</v>
      </c>
      <c r="F423" s="12"/>
    </row>
    <row r="424" spans="1:6" ht="25.5" hidden="1" x14ac:dyDescent="0.2">
      <c r="A424" s="10" t="s">
        <v>13</v>
      </c>
      <c r="B424" s="11" t="s">
        <v>740</v>
      </c>
      <c r="C424" s="11" t="s">
        <v>741</v>
      </c>
      <c r="D424" s="43"/>
      <c r="E424" s="36">
        <v>250000</v>
      </c>
      <c r="F424" s="12"/>
    </row>
    <row r="425" spans="1:6" ht="25.5" hidden="1" x14ac:dyDescent="0.2">
      <c r="A425" s="27" t="s">
        <v>157</v>
      </c>
      <c r="B425" s="13" t="s">
        <v>742</v>
      </c>
      <c r="C425" s="11" t="s">
        <v>743</v>
      </c>
      <c r="D425" s="43"/>
      <c r="E425" s="36">
        <v>250000</v>
      </c>
      <c r="F425" s="12"/>
    </row>
    <row r="426" spans="1:6" ht="25.5" hidden="1" x14ac:dyDescent="0.2">
      <c r="A426" s="27" t="s">
        <v>157</v>
      </c>
      <c r="B426" s="13" t="s">
        <v>744</v>
      </c>
      <c r="C426" s="11" t="s">
        <v>745</v>
      </c>
      <c r="D426" s="43"/>
      <c r="E426" s="36">
        <v>250000</v>
      </c>
      <c r="F426" s="12"/>
    </row>
    <row r="427" spans="1:6" ht="25.5" hidden="1" x14ac:dyDescent="0.2">
      <c r="A427" s="27" t="s">
        <v>157</v>
      </c>
      <c r="B427" s="13" t="s">
        <v>746</v>
      </c>
      <c r="C427" s="11" t="s">
        <v>747</v>
      </c>
      <c r="D427" s="43"/>
      <c r="E427" s="36">
        <v>250000</v>
      </c>
      <c r="F427" s="12"/>
    </row>
    <row r="428" spans="1:6" ht="25.5" hidden="1" x14ac:dyDescent="0.2">
      <c r="A428" s="27" t="s">
        <v>157</v>
      </c>
      <c r="B428" s="11" t="s">
        <v>748</v>
      </c>
      <c r="C428" s="11" t="s">
        <v>749</v>
      </c>
      <c r="D428" s="43"/>
      <c r="E428" s="36">
        <v>250000</v>
      </c>
      <c r="F428" s="12"/>
    </row>
    <row r="429" spans="1:6" ht="25.5" hidden="1" x14ac:dyDescent="0.2">
      <c r="A429" s="27" t="s">
        <v>157</v>
      </c>
      <c r="B429" s="11" t="s">
        <v>750</v>
      </c>
      <c r="C429" s="11" t="s">
        <v>751</v>
      </c>
      <c r="D429" s="43"/>
      <c r="E429" s="36">
        <v>250000</v>
      </c>
      <c r="F429" s="12"/>
    </row>
    <row r="430" spans="1:6" ht="25.5" hidden="1" x14ac:dyDescent="0.2">
      <c r="A430" s="27" t="s">
        <v>157</v>
      </c>
      <c r="B430" s="13" t="s">
        <v>752</v>
      </c>
      <c r="C430" s="11" t="s">
        <v>753</v>
      </c>
      <c r="D430" s="43"/>
      <c r="E430" s="36">
        <v>250000</v>
      </c>
      <c r="F430" s="12"/>
    </row>
    <row r="431" spans="1:6" ht="25.5" hidden="1" x14ac:dyDescent="0.2">
      <c r="A431" s="27" t="s">
        <v>157</v>
      </c>
      <c r="B431" s="11" t="s">
        <v>754</v>
      </c>
      <c r="C431" s="11" t="s">
        <v>755</v>
      </c>
      <c r="D431" s="43"/>
      <c r="E431" s="36">
        <v>250000</v>
      </c>
      <c r="F431" s="12"/>
    </row>
    <row r="432" spans="1:6" ht="25.5" hidden="1" x14ac:dyDescent="0.2">
      <c r="A432" s="27" t="s">
        <v>157</v>
      </c>
      <c r="B432" s="11" t="s">
        <v>756</v>
      </c>
      <c r="C432" s="11" t="s">
        <v>757</v>
      </c>
      <c r="D432" s="43"/>
      <c r="E432" s="36">
        <v>250000</v>
      </c>
      <c r="F432" s="12"/>
    </row>
    <row r="433" spans="1:6" ht="25.5" hidden="1" x14ac:dyDescent="0.2">
      <c r="A433" s="27" t="s">
        <v>157</v>
      </c>
      <c r="B433" s="13" t="s">
        <v>758</v>
      </c>
      <c r="C433" s="11" t="s">
        <v>759</v>
      </c>
      <c r="D433" s="43"/>
      <c r="E433" s="36">
        <v>250000</v>
      </c>
      <c r="F433" s="12"/>
    </row>
    <row r="434" spans="1:6" ht="25.5" hidden="1" x14ac:dyDescent="0.2">
      <c r="A434" s="27" t="s">
        <v>157</v>
      </c>
      <c r="B434" s="13" t="s">
        <v>760</v>
      </c>
      <c r="C434" s="11" t="s">
        <v>761</v>
      </c>
      <c r="D434" s="43"/>
      <c r="E434" s="36">
        <v>250000</v>
      </c>
      <c r="F434" s="12"/>
    </row>
    <row r="435" spans="1:6" ht="25.5" hidden="1" x14ac:dyDescent="0.2">
      <c r="A435" s="27" t="s">
        <v>157</v>
      </c>
      <c r="B435" s="11" t="s">
        <v>756</v>
      </c>
      <c r="C435" s="11" t="s">
        <v>762</v>
      </c>
      <c r="D435" s="43"/>
      <c r="E435" s="36">
        <v>250000</v>
      </c>
      <c r="F435" s="12"/>
    </row>
    <row r="436" spans="1:6" ht="25.5" hidden="1" x14ac:dyDescent="0.2">
      <c r="A436" s="27" t="s">
        <v>157</v>
      </c>
      <c r="B436" s="11" t="s">
        <v>763</v>
      </c>
      <c r="C436" s="11" t="s">
        <v>764</v>
      </c>
      <c r="D436" s="43"/>
      <c r="E436" s="36">
        <v>250000</v>
      </c>
      <c r="F436" s="12"/>
    </row>
    <row r="437" spans="1:6" ht="25.5" hidden="1" x14ac:dyDescent="0.2">
      <c r="A437" s="27" t="s">
        <v>157</v>
      </c>
      <c r="B437" s="11" t="s">
        <v>765</v>
      </c>
      <c r="C437" s="11" t="s">
        <v>766</v>
      </c>
      <c r="D437" s="43"/>
      <c r="E437" s="36">
        <v>138670</v>
      </c>
      <c r="F437" s="12"/>
    </row>
    <row r="438" spans="1:6" ht="25.5" hidden="1" x14ac:dyDescent="0.2">
      <c r="A438" s="27" t="s">
        <v>157</v>
      </c>
      <c r="B438" s="11" t="s">
        <v>767</v>
      </c>
      <c r="C438" s="11" t="s">
        <v>768</v>
      </c>
      <c r="D438" s="43"/>
      <c r="E438" s="36">
        <v>250000</v>
      </c>
      <c r="F438" s="12"/>
    </row>
    <row r="439" spans="1:6" ht="25.5" hidden="1" x14ac:dyDescent="0.2">
      <c r="A439" s="27" t="s">
        <v>157</v>
      </c>
      <c r="B439" s="11" t="s">
        <v>765</v>
      </c>
      <c r="C439" s="11" t="s">
        <v>769</v>
      </c>
      <c r="D439" s="43"/>
      <c r="E439" s="36">
        <v>250000</v>
      </c>
      <c r="F439" s="12"/>
    </row>
    <row r="440" spans="1:6" ht="25.5" hidden="1" x14ac:dyDescent="0.2">
      <c r="A440" s="27" t="s">
        <v>157</v>
      </c>
      <c r="B440" s="11" t="s">
        <v>770</v>
      </c>
      <c r="C440" s="11" t="s">
        <v>771</v>
      </c>
      <c r="D440" s="43"/>
      <c r="E440" s="36">
        <v>250000</v>
      </c>
      <c r="F440" s="12"/>
    </row>
    <row r="441" spans="1:6" ht="25.5" hidden="1" x14ac:dyDescent="0.2">
      <c r="A441" s="27" t="s">
        <v>157</v>
      </c>
      <c r="B441" s="11" t="s">
        <v>756</v>
      </c>
      <c r="C441" s="11" t="s">
        <v>772</v>
      </c>
      <c r="D441" s="43"/>
      <c r="E441" s="36">
        <v>250000</v>
      </c>
      <c r="F441" s="12"/>
    </row>
    <row r="442" spans="1:6" ht="25.5" hidden="1" x14ac:dyDescent="0.2">
      <c r="A442" s="27" t="s">
        <v>157</v>
      </c>
      <c r="B442" s="11" t="s">
        <v>773</v>
      </c>
      <c r="C442" s="11" t="s">
        <v>774</v>
      </c>
      <c r="D442" s="43"/>
      <c r="E442" s="36">
        <v>162000</v>
      </c>
      <c r="F442" s="12"/>
    </row>
    <row r="443" spans="1:6" ht="25.5" hidden="1" x14ac:dyDescent="0.2">
      <c r="A443" s="10" t="s">
        <v>445</v>
      </c>
      <c r="B443" s="11" t="s">
        <v>775</v>
      </c>
      <c r="C443" s="11" t="s">
        <v>776</v>
      </c>
      <c r="D443" s="43"/>
      <c r="E443" s="36">
        <v>49999</v>
      </c>
      <c r="F443" s="12"/>
    </row>
    <row r="444" spans="1:6" ht="25.5" hidden="1" x14ac:dyDescent="0.2">
      <c r="A444" s="10" t="s">
        <v>445</v>
      </c>
      <c r="B444" s="11" t="s">
        <v>775</v>
      </c>
      <c r="C444" s="11" t="s">
        <v>777</v>
      </c>
      <c r="D444" s="43"/>
      <c r="E444" s="36">
        <v>250000</v>
      </c>
      <c r="F444" s="12"/>
    </row>
    <row r="445" spans="1:6" ht="25.5" hidden="1" x14ac:dyDescent="0.2">
      <c r="A445" s="10" t="s">
        <v>445</v>
      </c>
      <c r="B445" s="11" t="s">
        <v>775</v>
      </c>
      <c r="C445" s="11" t="s">
        <v>778</v>
      </c>
      <c r="D445" s="43"/>
      <c r="E445" s="36">
        <v>250000</v>
      </c>
      <c r="F445" s="12"/>
    </row>
    <row r="446" spans="1:6" ht="25.5" hidden="1" x14ac:dyDescent="0.2">
      <c r="A446" s="10" t="s">
        <v>445</v>
      </c>
      <c r="B446" s="11" t="s">
        <v>775</v>
      </c>
      <c r="C446" s="11" t="s">
        <v>779</v>
      </c>
      <c r="D446" s="43"/>
      <c r="E446" s="36">
        <v>214379</v>
      </c>
      <c r="F446" s="12"/>
    </row>
    <row r="447" spans="1:6" ht="25.5" hidden="1" x14ac:dyDescent="0.2">
      <c r="A447" s="10" t="s">
        <v>445</v>
      </c>
      <c r="B447" s="11" t="s">
        <v>775</v>
      </c>
      <c r="C447" s="11" t="s">
        <v>780</v>
      </c>
      <c r="D447" s="43"/>
      <c r="E447" s="36">
        <v>184938</v>
      </c>
      <c r="F447" s="12"/>
    </row>
    <row r="448" spans="1:6" ht="25.5" hidden="1" x14ac:dyDescent="0.2">
      <c r="A448" s="27" t="s">
        <v>20</v>
      </c>
      <c r="B448" s="11" t="s">
        <v>781</v>
      </c>
      <c r="C448" s="11" t="s">
        <v>782</v>
      </c>
      <c r="D448" s="43"/>
      <c r="E448" s="36">
        <v>250000</v>
      </c>
      <c r="F448" s="12"/>
    </row>
    <row r="449" spans="1:6" ht="25.5" hidden="1" x14ac:dyDescent="0.2">
      <c r="A449" s="27" t="s">
        <v>20</v>
      </c>
      <c r="B449" s="11" t="s">
        <v>781</v>
      </c>
      <c r="C449" s="11" t="s">
        <v>783</v>
      </c>
      <c r="D449" s="43"/>
      <c r="E449" s="36">
        <v>14500</v>
      </c>
      <c r="F449" s="12"/>
    </row>
    <row r="450" spans="1:6" ht="25.5" hidden="1" x14ac:dyDescent="0.2">
      <c r="A450" s="27" t="s">
        <v>20</v>
      </c>
      <c r="B450" s="11" t="s">
        <v>781</v>
      </c>
      <c r="C450" s="11" t="s">
        <v>784</v>
      </c>
      <c r="D450" s="43"/>
      <c r="E450" s="36">
        <v>49975</v>
      </c>
      <c r="F450" s="12"/>
    </row>
    <row r="451" spans="1:6" ht="25.5" hidden="1" x14ac:dyDescent="0.2">
      <c r="A451" s="27" t="s">
        <v>20</v>
      </c>
      <c r="B451" s="11" t="s">
        <v>785</v>
      </c>
      <c r="C451" s="11" t="s">
        <v>786</v>
      </c>
      <c r="D451" s="43"/>
      <c r="E451" s="36">
        <v>167019</v>
      </c>
      <c r="F451" s="12"/>
    </row>
    <row r="452" spans="1:6" ht="25.5" hidden="1" x14ac:dyDescent="0.2">
      <c r="A452" s="27" t="s">
        <v>20</v>
      </c>
      <c r="B452" s="11" t="s">
        <v>781</v>
      </c>
      <c r="C452" s="11" t="s">
        <v>787</v>
      </c>
      <c r="D452" s="43"/>
      <c r="E452" s="36">
        <v>248940</v>
      </c>
      <c r="F452" s="12"/>
    </row>
    <row r="453" spans="1:6" ht="25.5" hidden="1" x14ac:dyDescent="0.2">
      <c r="A453" s="27" t="s">
        <v>20</v>
      </c>
      <c r="B453" s="11" t="s">
        <v>785</v>
      </c>
      <c r="C453" s="11" t="s">
        <v>788</v>
      </c>
      <c r="D453" s="43"/>
      <c r="E453" s="36">
        <v>40504</v>
      </c>
      <c r="F453" s="12"/>
    </row>
    <row r="454" spans="1:6" ht="25.5" hidden="1" x14ac:dyDescent="0.2">
      <c r="A454" s="27" t="s">
        <v>20</v>
      </c>
      <c r="B454" s="11" t="s">
        <v>789</v>
      </c>
      <c r="C454" s="11" t="s">
        <v>790</v>
      </c>
      <c r="D454" s="43"/>
      <c r="E454" s="36">
        <v>24527</v>
      </c>
      <c r="F454" s="12"/>
    </row>
    <row r="455" spans="1:6" ht="25.5" hidden="1" x14ac:dyDescent="0.2">
      <c r="A455" s="27" t="s">
        <v>20</v>
      </c>
      <c r="B455" s="11" t="s">
        <v>789</v>
      </c>
      <c r="C455" s="11" t="s">
        <v>791</v>
      </c>
      <c r="D455" s="43"/>
      <c r="E455" s="36">
        <v>250000</v>
      </c>
      <c r="F455" s="12"/>
    </row>
    <row r="456" spans="1:6" ht="25.5" hidden="1" x14ac:dyDescent="0.2">
      <c r="A456" s="10" t="s">
        <v>168</v>
      </c>
      <c r="B456" s="11" t="s">
        <v>792</v>
      </c>
      <c r="C456" s="11" t="s">
        <v>793</v>
      </c>
      <c r="D456" s="43"/>
      <c r="E456" s="36">
        <v>250000</v>
      </c>
      <c r="F456" s="12"/>
    </row>
    <row r="457" spans="1:6" ht="25.5" hidden="1" x14ac:dyDescent="0.2">
      <c r="A457" s="10" t="s">
        <v>168</v>
      </c>
      <c r="B457" s="11" t="s">
        <v>792</v>
      </c>
      <c r="C457" s="11" t="s">
        <v>794</v>
      </c>
      <c r="D457" s="43"/>
      <c r="E457" s="36">
        <v>246592</v>
      </c>
      <c r="F457" s="12"/>
    </row>
    <row r="458" spans="1:6" ht="25.5" hidden="1" x14ac:dyDescent="0.2">
      <c r="A458" s="10" t="s">
        <v>168</v>
      </c>
      <c r="B458" s="11" t="s">
        <v>792</v>
      </c>
      <c r="C458" s="11" t="s">
        <v>795</v>
      </c>
      <c r="D458" s="43"/>
      <c r="E458" s="36">
        <v>48621</v>
      </c>
      <c r="F458" s="12"/>
    </row>
    <row r="459" spans="1:6" ht="25.5" hidden="1" x14ac:dyDescent="0.2">
      <c r="A459" s="10" t="s">
        <v>168</v>
      </c>
      <c r="B459" s="11" t="s">
        <v>792</v>
      </c>
      <c r="C459" s="11" t="s">
        <v>796</v>
      </c>
      <c r="D459" s="43"/>
      <c r="E459" s="36">
        <v>250000</v>
      </c>
      <c r="F459" s="12"/>
    </row>
    <row r="460" spans="1:6" ht="25.5" hidden="1" x14ac:dyDescent="0.2">
      <c r="A460" s="10" t="s">
        <v>168</v>
      </c>
      <c r="B460" s="11" t="s">
        <v>420</v>
      </c>
      <c r="C460" s="11" t="s">
        <v>797</v>
      </c>
      <c r="D460" s="43"/>
      <c r="E460" s="36">
        <v>250000</v>
      </c>
      <c r="F460" s="12"/>
    </row>
    <row r="461" spans="1:6" ht="25.5" hidden="1" x14ac:dyDescent="0.2">
      <c r="A461" s="10" t="s">
        <v>168</v>
      </c>
      <c r="B461" s="11" t="s">
        <v>420</v>
      </c>
      <c r="C461" s="11" t="s">
        <v>798</v>
      </c>
      <c r="D461" s="43"/>
      <c r="E461" s="36">
        <v>250000</v>
      </c>
      <c r="F461" s="12"/>
    </row>
    <row r="462" spans="1:6" ht="25.5" hidden="1" x14ac:dyDescent="0.2">
      <c r="A462" s="10" t="s">
        <v>168</v>
      </c>
      <c r="B462" s="11" t="s">
        <v>792</v>
      </c>
      <c r="C462" s="11" t="s">
        <v>799</v>
      </c>
      <c r="D462" s="43"/>
      <c r="E462" s="36">
        <v>75000</v>
      </c>
      <c r="F462" s="12"/>
    </row>
    <row r="463" spans="1:6" ht="25.5" hidden="1" x14ac:dyDescent="0.2">
      <c r="A463" s="10" t="s">
        <v>168</v>
      </c>
      <c r="B463" s="11" t="s">
        <v>420</v>
      </c>
      <c r="C463" s="11" t="s">
        <v>800</v>
      </c>
      <c r="D463" s="43"/>
      <c r="E463" s="36">
        <v>49844</v>
      </c>
      <c r="F463" s="12"/>
    </row>
    <row r="464" spans="1:6" ht="25.5" hidden="1" x14ac:dyDescent="0.2">
      <c r="A464" s="27" t="s">
        <v>179</v>
      </c>
      <c r="B464" s="11" t="s">
        <v>801</v>
      </c>
      <c r="C464" s="11" t="s">
        <v>802</v>
      </c>
      <c r="D464" s="43"/>
      <c r="E464" s="36">
        <v>250000</v>
      </c>
      <c r="F464" s="12"/>
    </row>
    <row r="465" spans="1:6" ht="25.5" hidden="1" x14ac:dyDescent="0.2">
      <c r="A465" s="27" t="s">
        <v>179</v>
      </c>
      <c r="B465" s="11" t="s">
        <v>803</v>
      </c>
      <c r="C465" s="11" t="s">
        <v>804</v>
      </c>
      <c r="D465" s="43"/>
      <c r="E465" s="36">
        <v>250000</v>
      </c>
      <c r="F465" s="12"/>
    </row>
    <row r="466" spans="1:6" ht="25.5" hidden="1" x14ac:dyDescent="0.2">
      <c r="A466" s="27" t="s">
        <v>179</v>
      </c>
      <c r="B466" s="11" t="s">
        <v>801</v>
      </c>
      <c r="C466" s="11" t="s">
        <v>805</v>
      </c>
      <c r="D466" s="43"/>
      <c r="E466" s="36">
        <v>16713</v>
      </c>
      <c r="F466" s="12"/>
    </row>
    <row r="467" spans="1:6" ht="25.5" hidden="1" x14ac:dyDescent="0.2">
      <c r="A467" s="27" t="s">
        <v>179</v>
      </c>
      <c r="B467" s="11" t="s">
        <v>806</v>
      </c>
      <c r="C467" s="11" t="s">
        <v>807</v>
      </c>
      <c r="D467" s="43"/>
      <c r="E467" s="36">
        <v>250000</v>
      </c>
      <c r="F467" s="12"/>
    </row>
    <row r="468" spans="1:6" ht="25.5" hidden="1" x14ac:dyDescent="0.2">
      <c r="A468" s="27" t="s">
        <v>179</v>
      </c>
      <c r="B468" s="11" t="s">
        <v>801</v>
      </c>
      <c r="C468" s="11" t="s">
        <v>808</v>
      </c>
      <c r="D468" s="43"/>
      <c r="E468" s="36">
        <v>250000</v>
      </c>
      <c r="F468" s="12"/>
    </row>
    <row r="469" spans="1:6" ht="25.5" hidden="1" x14ac:dyDescent="0.2">
      <c r="A469" s="27" t="s">
        <v>23</v>
      </c>
      <c r="B469" s="11" t="s">
        <v>809</v>
      </c>
      <c r="C469" s="11" t="s">
        <v>810</v>
      </c>
      <c r="D469" s="43"/>
      <c r="E469" s="36">
        <v>49999</v>
      </c>
      <c r="F469" s="12"/>
    </row>
    <row r="470" spans="1:6" ht="25.5" hidden="1" x14ac:dyDescent="0.2">
      <c r="A470" s="27" t="s">
        <v>23</v>
      </c>
      <c r="B470" s="11" t="s">
        <v>811</v>
      </c>
      <c r="C470" s="11" t="s">
        <v>812</v>
      </c>
      <c r="D470" s="43"/>
      <c r="E470" s="36">
        <v>250000</v>
      </c>
      <c r="F470" s="12"/>
    </row>
    <row r="471" spans="1:6" ht="25.5" hidden="1" x14ac:dyDescent="0.2">
      <c r="A471" s="27" t="s">
        <v>23</v>
      </c>
      <c r="B471" s="11" t="s">
        <v>813</v>
      </c>
      <c r="C471" s="11" t="s">
        <v>814</v>
      </c>
      <c r="D471" s="43"/>
      <c r="E471" s="36">
        <v>250000</v>
      </c>
      <c r="F471" s="12"/>
    </row>
    <row r="472" spans="1:6" ht="25.5" hidden="1" x14ac:dyDescent="0.2">
      <c r="A472" s="27" t="s">
        <v>23</v>
      </c>
      <c r="B472" s="11" t="s">
        <v>815</v>
      </c>
      <c r="C472" s="11" t="s">
        <v>816</v>
      </c>
      <c r="D472" s="43"/>
      <c r="E472" s="36">
        <v>230550</v>
      </c>
      <c r="F472" s="12"/>
    </row>
    <row r="473" spans="1:6" ht="25.5" hidden="1" x14ac:dyDescent="0.2">
      <c r="A473" s="27" t="s">
        <v>23</v>
      </c>
      <c r="B473" s="11" t="s">
        <v>815</v>
      </c>
      <c r="C473" s="11" t="s">
        <v>817</v>
      </c>
      <c r="D473" s="43"/>
      <c r="E473" s="36">
        <v>250000</v>
      </c>
      <c r="F473" s="12"/>
    </row>
    <row r="474" spans="1:6" ht="25.5" hidden="1" x14ac:dyDescent="0.2">
      <c r="A474" s="27" t="s">
        <v>23</v>
      </c>
      <c r="B474" s="11" t="s">
        <v>809</v>
      </c>
      <c r="C474" s="11" t="s">
        <v>818</v>
      </c>
      <c r="D474" s="43"/>
      <c r="E474" s="36">
        <v>247000</v>
      </c>
      <c r="F474" s="12"/>
    </row>
    <row r="475" spans="1:6" ht="25.5" hidden="1" x14ac:dyDescent="0.2">
      <c r="A475" s="27" t="s">
        <v>23</v>
      </c>
      <c r="B475" s="11" t="s">
        <v>815</v>
      </c>
      <c r="C475" s="11" t="s">
        <v>819</v>
      </c>
      <c r="D475" s="43"/>
      <c r="E475" s="36">
        <v>250000</v>
      </c>
      <c r="F475" s="12"/>
    </row>
    <row r="476" spans="1:6" ht="25.5" hidden="1" x14ac:dyDescent="0.2">
      <c r="A476" s="27" t="s">
        <v>537</v>
      </c>
      <c r="B476" s="11" t="s">
        <v>820</v>
      </c>
      <c r="C476" s="13" t="s">
        <v>821</v>
      </c>
      <c r="D476" s="43"/>
      <c r="E476" s="36">
        <v>237342</v>
      </c>
      <c r="F476" s="12"/>
    </row>
    <row r="477" spans="1:6" ht="25.5" hidden="1" x14ac:dyDescent="0.2">
      <c r="A477" s="27" t="s">
        <v>537</v>
      </c>
      <c r="B477" s="11" t="s">
        <v>822</v>
      </c>
      <c r="C477" s="11" t="s">
        <v>823</v>
      </c>
      <c r="D477" s="43"/>
      <c r="E477" s="36">
        <v>210000</v>
      </c>
      <c r="F477" s="12"/>
    </row>
    <row r="478" spans="1:6" ht="25.5" hidden="1" x14ac:dyDescent="0.2">
      <c r="A478" s="27" t="s">
        <v>537</v>
      </c>
      <c r="B478" s="11" t="s">
        <v>822</v>
      </c>
      <c r="C478" s="11" t="s">
        <v>824</v>
      </c>
      <c r="D478" s="43"/>
      <c r="E478" s="36">
        <v>249996</v>
      </c>
      <c r="F478" s="12"/>
    </row>
    <row r="479" spans="1:6" ht="25.5" hidden="1" x14ac:dyDescent="0.2">
      <c r="A479" s="27" t="s">
        <v>537</v>
      </c>
      <c r="B479" s="11" t="s">
        <v>825</v>
      </c>
      <c r="C479" s="11" t="s">
        <v>826</v>
      </c>
      <c r="D479" s="43"/>
      <c r="E479" s="36">
        <v>249915</v>
      </c>
      <c r="F479" s="12"/>
    </row>
    <row r="480" spans="1:6" ht="25.5" hidden="1" x14ac:dyDescent="0.2">
      <c r="A480" s="27" t="s">
        <v>537</v>
      </c>
      <c r="B480" s="11" t="s">
        <v>822</v>
      </c>
      <c r="C480" s="11" t="s">
        <v>827</v>
      </c>
      <c r="D480" s="43"/>
      <c r="E480" s="36">
        <v>250000</v>
      </c>
      <c r="F480" s="12"/>
    </row>
    <row r="481" spans="1:6" ht="25.5" hidden="1" x14ac:dyDescent="0.2">
      <c r="A481" s="27" t="s">
        <v>537</v>
      </c>
      <c r="B481" s="11" t="s">
        <v>822</v>
      </c>
      <c r="C481" s="11" t="s">
        <v>828</v>
      </c>
      <c r="D481" s="43"/>
      <c r="E481" s="36">
        <v>49813</v>
      </c>
      <c r="F481" s="12"/>
    </row>
    <row r="482" spans="1:6" ht="25.5" hidden="1" x14ac:dyDescent="0.2">
      <c r="A482" s="27" t="s">
        <v>537</v>
      </c>
      <c r="B482" s="11" t="s">
        <v>825</v>
      </c>
      <c r="C482" s="11" t="s">
        <v>829</v>
      </c>
      <c r="D482" s="43"/>
      <c r="E482" s="36">
        <v>49999</v>
      </c>
      <c r="F482" s="12"/>
    </row>
    <row r="483" spans="1:6" ht="25.5" hidden="1" x14ac:dyDescent="0.2">
      <c r="A483" s="27" t="s">
        <v>537</v>
      </c>
      <c r="B483" s="11" t="s">
        <v>822</v>
      </c>
      <c r="C483" s="11" t="s">
        <v>830</v>
      </c>
      <c r="D483" s="43"/>
      <c r="E483" s="36">
        <v>184000</v>
      </c>
      <c r="F483" s="12"/>
    </row>
    <row r="484" spans="1:6" ht="25.5" hidden="1" x14ac:dyDescent="0.2">
      <c r="A484" s="27" t="s">
        <v>537</v>
      </c>
      <c r="B484" s="11" t="s">
        <v>822</v>
      </c>
      <c r="C484" s="11" t="s">
        <v>831</v>
      </c>
      <c r="D484" s="43"/>
      <c r="E484" s="36">
        <v>250000</v>
      </c>
      <c r="F484" s="12"/>
    </row>
    <row r="485" spans="1:6" ht="25.5" hidden="1" x14ac:dyDescent="0.2">
      <c r="A485" s="27" t="s">
        <v>537</v>
      </c>
      <c r="B485" s="11" t="s">
        <v>822</v>
      </c>
      <c r="C485" s="11" t="s">
        <v>832</v>
      </c>
      <c r="D485" s="43"/>
      <c r="E485" s="36">
        <v>48850</v>
      </c>
      <c r="F485" s="12"/>
    </row>
    <row r="486" spans="1:6" ht="25.5" hidden="1" x14ac:dyDescent="0.2">
      <c r="A486" s="27" t="s">
        <v>537</v>
      </c>
      <c r="B486" s="11" t="s">
        <v>833</v>
      </c>
      <c r="C486" s="11" t="s">
        <v>834</v>
      </c>
      <c r="D486" s="43"/>
      <c r="E486" s="36">
        <v>250000</v>
      </c>
      <c r="F486" s="12"/>
    </row>
    <row r="487" spans="1:6" ht="25.5" hidden="1" x14ac:dyDescent="0.2">
      <c r="A487" s="27" t="s">
        <v>26</v>
      </c>
      <c r="B487" s="11" t="s">
        <v>835</v>
      </c>
      <c r="C487" s="11" t="s">
        <v>836</v>
      </c>
      <c r="D487" s="43"/>
      <c r="E487" s="36">
        <v>249939</v>
      </c>
      <c r="F487" s="12"/>
    </row>
    <row r="488" spans="1:6" ht="25.5" hidden="1" x14ac:dyDescent="0.2">
      <c r="A488" s="27" t="s">
        <v>26</v>
      </c>
      <c r="B488" s="11" t="s">
        <v>837</v>
      </c>
      <c r="C488" s="11" t="s">
        <v>838</v>
      </c>
      <c r="D488" s="43"/>
      <c r="E488" s="36">
        <v>138134</v>
      </c>
      <c r="F488" s="12"/>
    </row>
    <row r="489" spans="1:6" ht="25.5" hidden="1" x14ac:dyDescent="0.2">
      <c r="A489" s="27" t="s">
        <v>26</v>
      </c>
      <c r="B489" s="11" t="s">
        <v>839</v>
      </c>
      <c r="C489" s="11" t="s">
        <v>840</v>
      </c>
      <c r="D489" s="43"/>
      <c r="E489" s="36">
        <v>250000</v>
      </c>
      <c r="F489" s="12"/>
    </row>
    <row r="490" spans="1:6" ht="25.5" hidden="1" x14ac:dyDescent="0.2">
      <c r="A490" s="27" t="s">
        <v>26</v>
      </c>
      <c r="B490" s="11" t="s">
        <v>839</v>
      </c>
      <c r="C490" s="11" t="s">
        <v>841</v>
      </c>
      <c r="D490" s="43"/>
      <c r="E490" s="36">
        <v>12335</v>
      </c>
      <c r="F490" s="12"/>
    </row>
    <row r="491" spans="1:6" ht="25.5" hidden="1" x14ac:dyDescent="0.2">
      <c r="A491" s="27" t="s">
        <v>26</v>
      </c>
      <c r="B491" s="11" t="s">
        <v>842</v>
      </c>
      <c r="C491" s="11" t="s">
        <v>843</v>
      </c>
      <c r="D491" s="43"/>
      <c r="E491" s="36">
        <v>44634</v>
      </c>
      <c r="F491" s="12"/>
    </row>
    <row r="492" spans="1:6" ht="25.5" hidden="1" x14ac:dyDescent="0.2">
      <c r="A492" s="27" t="s">
        <v>26</v>
      </c>
      <c r="B492" s="11" t="s">
        <v>844</v>
      </c>
      <c r="C492" s="11" t="s">
        <v>845</v>
      </c>
      <c r="D492" s="43"/>
      <c r="E492" s="36">
        <v>147294</v>
      </c>
      <c r="F492" s="12"/>
    </row>
    <row r="493" spans="1:6" ht="25.5" hidden="1" x14ac:dyDescent="0.2">
      <c r="A493" s="27" t="s">
        <v>26</v>
      </c>
      <c r="B493" s="11" t="s">
        <v>842</v>
      </c>
      <c r="C493" s="11" t="s">
        <v>846</v>
      </c>
      <c r="D493" s="43"/>
      <c r="E493" s="36">
        <v>138080</v>
      </c>
      <c r="F493" s="12"/>
    </row>
    <row r="494" spans="1:6" ht="25.5" hidden="1" x14ac:dyDescent="0.2">
      <c r="A494" s="27" t="s">
        <v>26</v>
      </c>
      <c r="B494" s="11" t="s">
        <v>837</v>
      </c>
      <c r="C494" s="11" t="s">
        <v>847</v>
      </c>
      <c r="D494" s="43"/>
      <c r="E494" s="36">
        <v>121998</v>
      </c>
      <c r="F494" s="12"/>
    </row>
    <row r="495" spans="1:6" ht="25.5" hidden="1" x14ac:dyDescent="0.2">
      <c r="A495" s="28" t="s">
        <v>452</v>
      </c>
      <c r="B495" s="11" t="s">
        <v>848</v>
      </c>
      <c r="C495" s="11" t="s">
        <v>849</v>
      </c>
      <c r="D495" s="43"/>
      <c r="E495" s="36">
        <v>183176</v>
      </c>
      <c r="F495" s="12"/>
    </row>
    <row r="496" spans="1:6" ht="25.5" hidden="1" x14ac:dyDescent="0.2">
      <c r="A496" s="10" t="s">
        <v>452</v>
      </c>
      <c r="B496" s="11" t="s">
        <v>850</v>
      </c>
      <c r="C496" s="11" t="s">
        <v>851</v>
      </c>
      <c r="D496" s="43"/>
      <c r="E496" s="36">
        <v>16000</v>
      </c>
      <c r="F496" s="12"/>
    </row>
    <row r="497" spans="1:6" ht="25.5" hidden="1" x14ac:dyDescent="0.2">
      <c r="A497" s="10" t="s">
        <v>452</v>
      </c>
      <c r="B497" s="11" t="s">
        <v>850</v>
      </c>
      <c r="C497" s="11" t="s">
        <v>852</v>
      </c>
      <c r="D497" s="43"/>
      <c r="E497" s="36">
        <v>49939</v>
      </c>
      <c r="F497" s="12"/>
    </row>
    <row r="498" spans="1:6" ht="25.5" hidden="1" x14ac:dyDescent="0.2">
      <c r="A498" s="10" t="s">
        <v>213</v>
      </c>
      <c r="B498" s="13" t="s">
        <v>853</v>
      </c>
      <c r="C498" s="11" t="s">
        <v>854</v>
      </c>
      <c r="D498" s="43"/>
      <c r="E498" s="36">
        <v>250000</v>
      </c>
      <c r="F498" s="12"/>
    </row>
    <row r="499" spans="1:6" ht="25.5" hidden="1" x14ac:dyDescent="0.2">
      <c r="A499" s="10" t="s">
        <v>213</v>
      </c>
      <c r="B499" s="13" t="s">
        <v>855</v>
      </c>
      <c r="C499" s="11" t="s">
        <v>856</v>
      </c>
      <c r="D499" s="43"/>
      <c r="E499" s="36">
        <v>49993</v>
      </c>
      <c r="F499" s="12"/>
    </row>
    <row r="500" spans="1:6" ht="25.5" hidden="1" x14ac:dyDescent="0.2">
      <c r="A500" s="10" t="s">
        <v>213</v>
      </c>
      <c r="B500" s="13" t="s">
        <v>857</v>
      </c>
      <c r="C500" s="11" t="s">
        <v>858</v>
      </c>
      <c r="D500" s="43"/>
      <c r="E500" s="36">
        <v>48990</v>
      </c>
      <c r="F500" s="12"/>
    </row>
    <row r="501" spans="1:6" ht="25.5" hidden="1" x14ac:dyDescent="0.2">
      <c r="A501" s="10" t="s">
        <v>213</v>
      </c>
      <c r="B501" s="13" t="s">
        <v>859</v>
      </c>
      <c r="C501" s="11" t="s">
        <v>860</v>
      </c>
      <c r="D501" s="43"/>
      <c r="E501" s="36">
        <v>250000</v>
      </c>
      <c r="F501" s="12"/>
    </row>
    <row r="502" spans="1:6" ht="25.5" hidden="1" x14ac:dyDescent="0.2">
      <c r="A502" s="10" t="s">
        <v>213</v>
      </c>
      <c r="B502" s="13" t="s">
        <v>859</v>
      </c>
      <c r="C502" s="11" t="s">
        <v>861</v>
      </c>
      <c r="D502" s="43"/>
      <c r="E502" s="36">
        <v>204550</v>
      </c>
      <c r="F502" s="12"/>
    </row>
    <row r="503" spans="1:6" ht="25.5" hidden="1" x14ac:dyDescent="0.2">
      <c r="A503" s="10" t="s">
        <v>213</v>
      </c>
      <c r="B503" s="13" t="s">
        <v>859</v>
      </c>
      <c r="C503" s="11" t="s">
        <v>862</v>
      </c>
      <c r="D503" s="43"/>
      <c r="E503" s="36">
        <v>33530</v>
      </c>
      <c r="F503" s="12"/>
    </row>
    <row r="504" spans="1:6" ht="25.5" hidden="1" x14ac:dyDescent="0.2">
      <c r="A504" s="10" t="s">
        <v>40</v>
      </c>
      <c r="B504" s="13" t="s">
        <v>41</v>
      </c>
      <c r="C504" s="11" t="s">
        <v>863</v>
      </c>
      <c r="D504" s="43"/>
      <c r="E504" s="36">
        <v>250000</v>
      </c>
      <c r="F504" s="12"/>
    </row>
    <row r="505" spans="1:6" ht="25.5" hidden="1" x14ac:dyDescent="0.2">
      <c r="A505" s="27" t="s">
        <v>40</v>
      </c>
      <c r="B505" s="13" t="s">
        <v>864</v>
      </c>
      <c r="C505" s="11" t="s">
        <v>865</v>
      </c>
      <c r="D505" s="43"/>
      <c r="E505" s="36">
        <v>75000</v>
      </c>
      <c r="F505" s="12"/>
    </row>
    <row r="506" spans="1:6" ht="25.5" hidden="1" x14ac:dyDescent="0.2">
      <c r="A506" s="27" t="s">
        <v>40</v>
      </c>
      <c r="B506" s="13" t="s">
        <v>41</v>
      </c>
      <c r="C506" s="11" t="s">
        <v>866</v>
      </c>
      <c r="D506" s="43"/>
      <c r="E506" s="36">
        <v>250000</v>
      </c>
      <c r="F506" s="12"/>
    </row>
    <row r="507" spans="1:6" ht="25.5" hidden="1" x14ac:dyDescent="0.2">
      <c r="A507" s="27" t="s">
        <v>40</v>
      </c>
      <c r="B507" s="13" t="s">
        <v>867</v>
      </c>
      <c r="C507" s="11" t="s">
        <v>868</v>
      </c>
      <c r="D507" s="43"/>
      <c r="E507" s="36">
        <v>250000</v>
      </c>
      <c r="F507" s="12"/>
    </row>
    <row r="508" spans="1:6" ht="25.5" hidden="1" x14ac:dyDescent="0.2">
      <c r="A508" s="27" t="s">
        <v>40</v>
      </c>
      <c r="B508" s="13" t="s">
        <v>867</v>
      </c>
      <c r="C508" s="11" t="s">
        <v>869</v>
      </c>
      <c r="D508" s="43"/>
      <c r="E508" s="36">
        <v>250000</v>
      </c>
      <c r="F508" s="12"/>
    </row>
    <row r="509" spans="1:6" ht="25.5" hidden="1" x14ac:dyDescent="0.2">
      <c r="A509" s="10" t="s">
        <v>47</v>
      </c>
      <c r="B509" s="13" t="s">
        <v>870</v>
      </c>
      <c r="C509" s="11" t="s">
        <v>871</v>
      </c>
      <c r="D509" s="43"/>
      <c r="E509" s="36">
        <v>250000</v>
      </c>
      <c r="F509" s="12"/>
    </row>
    <row r="510" spans="1:6" ht="25.5" hidden="1" x14ac:dyDescent="0.2">
      <c r="A510" s="10" t="s">
        <v>47</v>
      </c>
      <c r="B510" s="13" t="s">
        <v>872</v>
      </c>
      <c r="C510" s="11" t="s">
        <v>873</v>
      </c>
      <c r="D510" s="43"/>
      <c r="E510" s="36">
        <v>250000</v>
      </c>
      <c r="F510" s="12"/>
    </row>
    <row r="511" spans="1:6" ht="25.5" hidden="1" x14ac:dyDescent="0.2">
      <c r="A511" s="10" t="s">
        <v>47</v>
      </c>
      <c r="B511" s="13" t="s">
        <v>870</v>
      </c>
      <c r="C511" s="11" t="s">
        <v>874</v>
      </c>
      <c r="D511" s="43"/>
      <c r="E511" s="36">
        <v>250000</v>
      </c>
      <c r="F511" s="12"/>
    </row>
    <row r="512" spans="1:6" ht="25.5" hidden="1" x14ac:dyDescent="0.2">
      <c r="A512" s="10" t="s">
        <v>47</v>
      </c>
      <c r="B512" s="13" t="s">
        <v>870</v>
      </c>
      <c r="C512" s="11" t="s">
        <v>875</v>
      </c>
      <c r="D512" s="43"/>
      <c r="E512" s="36">
        <v>250000</v>
      </c>
      <c r="F512" s="12"/>
    </row>
    <row r="513" spans="1:6" ht="25.5" hidden="1" x14ac:dyDescent="0.2">
      <c r="A513" s="10" t="s">
        <v>47</v>
      </c>
      <c r="B513" s="13" t="s">
        <v>872</v>
      </c>
      <c r="C513" s="11" t="s">
        <v>876</v>
      </c>
      <c r="D513" s="43"/>
      <c r="E513" s="36">
        <v>18700</v>
      </c>
      <c r="F513" s="12"/>
    </row>
    <row r="514" spans="1:6" ht="25.5" hidden="1" x14ac:dyDescent="0.2">
      <c r="A514" s="10" t="s">
        <v>47</v>
      </c>
      <c r="B514" s="13" t="s">
        <v>870</v>
      </c>
      <c r="C514" s="11" t="s">
        <v>877</v>
      </c>
      <c r="D514" s="43"/>
      <c r="E514" s="36">
        <v>23500</v>
      </c>
      <c r="F514" s="12"/>
    </row>
    <row r="515" spans="1:6" ht="25.5" hidden="1" x14ac:dyDescent="0.2">
      <c r="A515" s="10" t="s">
        <v>47</v>
      </c>
      <c r="B515" s="13" t="s">
        <v>872</v>
      </c>
      <c r="C515" s="11" t="s">
        <v>878</v>
      </c>
      <c r="D515" s="43"/>
      <c r="E515" s="36">
        <v>49999</v>
      </c>
      <c r="F515" s="12"/>
    </row>
    <row r="516" spans="1:6" ht="25.5" hidden="1" x14ac:dyDescent="0.2">
      <c r="A516" s="27" t="s">
        <v>228</v>
      </c>
      <c r="B516" s="13" t="s">
        <v>879</v>
      </c>
      <c r="C516" s="11" t="s">
        <v>880</v>
      </c>
      <c r="D516" s="43"/>
      <c r="E516" s="36">
        <v>192000</v>
      </c>
      <c r="F516" s="12"/>
    </row>
    <row r="517" spans="1:6" ht="25.5" hidden="1" x14ac:dyDescent="0.2">
      <c r="A517" s="27" t="s">
        <v>228</v>
      </c>
      <c r="B517" s="13" t="s">
        <v>881</v>
      </c>
      <c r="C517" s="11" t="s">
        <v>882</v>
      </c>
      <c r="D517" s="43"/>
      <c r="E517" s="36">
        <v>187000</v>
      </c>
      <c r="F517" s="12"/>
    </row>
    <row r="518" spans="1:6" ht="25.5" hidden="1" x14ac:dyDescent="0.2">
      <c r="A518" s="27" t="s">
        <v>228</v>
      </c>
      <c r="B518" s="13" t="s">
        <v>883</v>
      </c>
      <c r="C518" s="13" t="s">
        <v>884</v>
      </c>
      <c r="D518" s="43"/>
      <c r="E518" s="36">
        <v>152771</v>
      </c>
      <c r="F518" s="12"/>
    </row>
    <row r="519" spans="1:6" ht="25.5" hidden="1" x14ac:dyDescent="0.2">
      <c r="A519" s="27" t="s">
        <v>228</v>
      </c>
      <c r="B519" s="13" t="s">
        <v>881</v>
      </c>
      <c r="C519" s="11" t="s">
        <v>885</v>
      </c>
      <c r="D519" s="43"/>
      <c r="E519" s="36">
        <v>242000</v>
      </c>
      <c r="F519" s="12"/>
    </row>
    <row r="520" spans="1:6" ht="25.5" hidden="1" x14ac:dyDescent="0.2">
      <c r="A520" s="27" t="s">
        <v>228</v>
      </c>
      <c r="B520" s="13" t="s">
        <v>883</v>
      </c>
      <c r="C520" s="11" t="s">
        <v>886</v>
      </c>
      <c r="D520" s="43"/>
      <c r="E520" s="36">
        <v>47592</v>
      </c>
      <c r="F520" s="12"/>
    </row>
    <row r="521" spans="1:6" ht="25.5" hidden="1" x14ac:dyDescent="0.2">
      <c r="A521" s="27" t="s">
        <v>228</v>
      </c>
      <c r="B521" s="13" t="s">
        <v>883</v>
      </c>
      <c r="C521" s="11" t="s">
        <v>887</v>
      </c>
      <c r="D521" s="43"/>
      <c r="E521" s="36">
        <v>250000</v>
      </c>
      <c r="F521" s="12"/>
    </row>
    <row r="522" spans="1:6" ht="25.5" hidden="1" x14ac:dyDescent="0.2">
      <c r="A522" s="27" t="s">
        <v>228</v>
      </c>
      <c r="B522" s="13" t="s">
        <v>881</v>
      </c>
      <c r="C522" s="11" t="s">
        <v>888</v>
      </c>
      <c r="D522" s="43"/>
      <c r="E522" s="36">
        <v>61740</v>
      </c>
      <c r="F522" s="12"/>
    </row>
    <row r="523" spans="1:6" ht="25.5" hidden="1" x14ac:dyDescent="0.2">
      <c r="A523" s="27" t="s">
        <v>228</v>
      </c>
      <c r="B523" s="13" t="s">
        <v>889</v>
      </c>
      <c r="C523" s="11" t="s">
        <v>890</v>
      </c>
      <c r="D523" s="43"/>
      <c r="E523" s="36">
        <v>62010</v>
      </c>
      <c r="F523" s="12"/>
    </row>
    <row r="524" spans="1:6" ht="25.5" hidden="1" x14ac:dyDescent="0.2">
      <c r="A524" s="27" t="s">
        <v>228</v>
      </c>
      <c r="B524" s="13" t="s">
        <v>891</v>
      </c>
      <c r="C524" s="11" t="s">
        <v>892</v>
      </c>
      <c r="D524" s="43"/>
      <c r="E524" s="36">
        <v>34362</v>
      </c>
      <c r="F524" s="12"/>
    </row>
    <row r="525" spans="1:6" ht="25.5" hidden="1" x14ac:dyDescent="0.2">
      <c r="A525" s="27" t="s">
        <v>228</v>
      </c>
      <c r="B525" s="13" t="s">
        <v>889</v>
      </c>
      <c r="C525" s="11" t="s">
        <v>893</v>
      </c>
      <c r="D525" s="43"/>
      <c r="E525" s="36">
        <v>36000</v>
      </c>
      <c r="F525" s="12"/>
    </row>
    <row r="526" spans="1:6" ht="25.5" hidden="1" x14ac:dyDescent="0.2">
      <c r="A526" s="28" t="s">
        <v>50</v>
      </c>
      <c r="B526" s="13" t="s">
        <v>894</v>
      </c>
      <c r="C526" s="11" t="s">
        <v>895</v>
      </c>
      <c r="D526" s="43"/>
      <c r="E526" s="36">
        <v>228753</v>
      </c>
      <c r="F526" s="12"/>
    </row>
    <row r="527" spans="1:6" ht="25.5" hidden="1" x14ac:dyDescent="0.2">
      <c r="A527" s="27" t="s">
        <v>50</v>
      </c>
      <c r="B527" s="13" t="s">
        <v>896</v>
      </c>
      <c r="C527" s="11" t="s">
        <v>897</v>
      </c>
      <c r="D527" s="43"/>
      <c r="E527" s="36">
        <v>250000</v>
      </c>
      <c r="F527" s="12"/>
    </row>
    <row r="528" spans="1:6" ht="25.5" hidden="1" x14ac:dyDescent="0.2">
      <c r="A528" s="27" t="s">
        <v>50</v>
      </c>
      <c r="B528" s="13" t="s">
        <v>894</v>
      </c>
      <c r="C528" s="11" t="s">
        <v>895</v>
      </c>
      <c r="D528" s="43"/>
      <c r="E528" s="36">
        <v>21247</v>
      </c>
      <c r="F528" s="12"/>
    </row>
    <row r="529" spans="1:6" ht="25.5" hidden="1" x14ac:dyDescent="0.2">
      <c r="A529" s="27" t="s">
        <v>50</v>
      </c>
      <c r="B529" s="13" t="s">
        <v>898</v>
      </c>
      <c r="C529" s="11" t="s">
        <v>899</v>
      </c>
      <c r="D529" s="43"/>
      <c r="E529" s="36">
        <v>250000</v>
      </c>
      <c r="F529" s="12"/>
    </row>
    <row r="530" spans="1:6" ht="25.5" hidden="1" x14ac:dyDescent="0.2">
      <c r="A530" s="27" t="s">
        <v>50</v>
      </c>
      <c r="B530" s="13" t="s">
        <v>900</v>
      </c>
      <c r="C530" s="11" t="s">
        <v>901</v>
      </c>
      <c r="D530" s="43"/>
      <c r="E530" s="36">
        <v>250000</v>
      </c>
      <c r="F530" s="12"/>
    </row>
    <row r="531" spans="1:6" ht="25.5" hidden="1" x14ac:dyDescent="0.2">
      <c r="A531" s="27" t="s">
        <v>55</v>
      </c>
      <c r="B531" s="13" t="s">
        <v>250</v>
      </c>
      <c r="C531" s="11" t="s">
        <v>902</v>
      </c>
      <c r="D531" s="43"/>
      <c r="E531" s="36">
        <v>250000</v>
      </c>
      <c r="F531" s="12"/>
    </row>
    <row r="532" spans="1:6" ht="25.5" hidden="1" x14ac:dyDescent="0.2">
      <c r="A532" s="27" t="s">
        <v>55</v>
      </c>
      <c r="B532" s="13" t="s">
        <v>903</v>
      </c>
      <c r="C532" s="11" t="s">
        <v>904</v>
      </c>
      <c r="D532" s="43"/>
      <c r="E532" s="36">
        <v>247500</v>
      </c>
      <c r="F532" s="12"/>
    </row>
    <row r="533" spans="1:6" ht="25.5" hidden="1" x14ac:dyDescent="0.2">
      <c r="A533" s="27" t="s">
        <v>55</v>
      </c>
      <c r="B533" s="13" t="s">
        <v>905</v>
      </c>
      <c r="C533" s="11" t="s">
        <v>906</v>
      </c>
      <c r="D533" s="43"/>
      <c r="E533" s="36">
        <v>250000</v>
      </c>
      <c r="F533" s="12"/>
    </row>
    <row r="534" spans="1:6" ht="25.5" hidden="1" x14ac:dyDescent="0.2">
      <c r="A534" s="27" t="s">
        <v>55</v>
      </c>
      <c r="B534" s="13" t="s">
        <v>907</v>
      </c>
      <c r="C534" s="11" t="s">
        <v>908</v>
      </c>
      <c r="D534" s="43"/>
      <c r="E534" s="36">
        <v>49000</v>
      </c>
      <c r="F534" s="12"/>
    </row>
    <row r="535" spans="1:6" ht="25.5" hidden="1" x14ac:dyDescent="0.2">
      <c r="A535" s="27" t="s">
        <v>55</v>
      </c>
      <c r="B535" s="13" t="s">
        <v>909</v>
      </c>
      <c r="C535" s="11" t="s">
        <v>910</v>
      </c>
      <c r="D535" s="43"/>
      <c r="E535" s="36">
        <v>30901</v>
      </c>
      <c r="F535" s="12"/>
    </row>
    <row r="536" spans="1:6" ht="25.5" hidden="1" x14ac:dyDescent="0.2">
      <c r="A536" s="27" t="s">
        <v>55</v>
      </c>
      <c r="B536" s="13" t="s">
        <v>911</v>
      </c>
      <c r="C536" s="13" t="s">
        <v>912</v>
      </c>
      <c r="D536" s="43"/>
      <c r="E536" s="36">
        <v>45000</v>
      </c>
      <c r="F536" s="12"/>
    </row>
    <row r="537" spans="1:6" ht="25.5" hidden="1" x14ac:dyDescent="0.2">
      <c r="A537" s="27" t="s">
        <v>55</v>
      </c>
      <c r="B537" s="13" t="s">
        <v>913</v>
      </c>
      <c r="C537" s="11" t="s">
        <v>914</v>
      </c>
      <c r="D537" s="43"/>
      <c r="E537" s="36">
        <v>250000</v>
      </c>
      <c r="F537" s="12"/>
    </row>
    <row r="538" spans="1:6" ht="25.5" hidden="1" x14ac:dyDescent="0.2">
      <c r="A538" s="27" t="s">
        <v>55</v>
      </c>
      <c r="B538" s="13" t="s">
        <v>915</v>
      </c>
      <c r="C538" s="11" t="s">
        <v>916</v>
      </c>
      <c r="D538" s="43"/>
      <c r="E538" s="36">
        <v>250000</v>
      </c>
      <c r="F538" s="12"/>
    </row>
    <row r="539" spans="1:6" ht="25.5" hidden="1" x14ac:dyDescent="0.2">
      <c r="A539" s="10" t="s">
        <v>272</v>
      </c>
      <c r="B539" s="13" t="s">
        <v>917</v>
      </c>
      <c r="C539" s="11" t="s">
        <v>918</v>
      </c>
      <c r="D539" s="43"/>
      <c r="E539" s="36">
        <v>250000</v>
      </c>
      <c r="F539" s="12"/>
    </row>
    <row r="540" spans="1:6" ht="25.5" hidden="1" x14ac:dyDescent="0.2">
      <c r="A540" s="10" t="s">
        <v>272</v>
      </c>
      <c r="B540" s="13" t="s">
        <v>917</v>
      </c>
      <c r="C540" s="11" t="s">
        <v>274</v>
      </c>
      <c r="D540" s="43"/>
      <c r="E540" s="36">
        <v>250000</v>
      </c>
      <c r="F540" s="12"/>
    </row>
    <row r="541" spans="1:6" ht="25.5" hidden="1" x14ac:dyDescent="0.2">
      <c r="A541" s="27" t="s">
        <v>58</v>
      </c>
      <c r="B541" s="13" t="s">
        <v>919</v>
      </c>
      <c r="C541" s="11" t="s">
        <v>920</v>
      </c>
      <c r="D541" s="43"/>
      <c r="E541" s="36">
        <v>130000</v>
      </c>
      <c r="F541" s="12"/>
    </row>
    <row r="542" spans="1:6" ht="25.5" hidden="1" x14ac:dyDescent="0.2">
      <c r="A542" s="27" t="s">
        <v>58</v>
      </c>
      <c r="B542" s="13" t="s">
        <v>921</v>
      </c>
      <c r="C542" s="11" t="s">
        <v>922</v>
      </c>
      <c r="D542" s="43"/>
      <c r="E542" s="36">
        <v>250000</v>
      </c>
      <c r="F542" s="12"/>
    </row>
    <row r="543" spans="1:6" ht="25.5" hidden="1" x14ac:dyDescent="0.2">
      <c r="A543" s="27" t="s">
        <v>58</v>
      </c>
      <c r="B543" s="13" t="s">
        <v>921</v>
      </c>
      <c r="C543" s="11" t="s">
        <v>923</v>
      </c>
      <c r="D543" s="43"/>
      <c r="E543" s="36">
        <v>249518</v>
      </c>
      <c r="F543" s="12"/>
    </row>
    <row r="544" spans="1:6" ht="25.5" hidden="1" x14ac:dyDescent="0.2">
      <c r="A544" s="27" t="s">
        <v>58</v>
      </c>
      <c r="B544" s="13" t="s">
        <v>919</v>
      </c>
      <c r="C544" s="11" t="s">
        <v>924</v>
      </c>
      <c r="D544" s="43"/>
      <c r="E544" s="36">
        <v>102071</v>
      </c>
      <c r="F544" s="12"/>
    </row>
    <row r="545" spans="1:6" ht="25.5" hidden="1" x14ac:dyDescent="0.2">
      <c r="A545" s="27" t="s">
        <v>58</v>
      </c>
      <c r="B545" s="13" t="s">
        <v>919</v>
      </c>
      <c r="C545" s="11" t="s">
        <v>925</v>
      </c>
      <c r="D545" s="43"/>
      <c r="E545" s="36">
        <v>250000</v>
      </c>
      <c r="F545" s="12"/>
    </row>
    <row r="546" spans="1:6" ht="25.5" hidden="1" x14ac:dyDescent="0.2">
      <c r="A546" s="27" t="s">
        <v>58</v>
      </c>
      <c r="B546" s="13" t="s">
        <v>921</v>
      </c>
      <c r="C546" s="11" t="s">
        <v>926</v>
      </c>
      <c r="D546" s="43"/>
      <c r="E546" s="36">
        <v>49998</v>
      </c>
      <c r="F546" s="12"/>
    </row>
    <row r="547" spans="1:6" ht="25.5" hidden="1" x14ac:dyDescent="0.2">
      <c r="A547" s="27" t="s">
        <v>58</v>
      </c>
      <c r="B547" s="13" t="s">
        <v>921</v>
      </c>
      <c r="C547" s="11" t="s">
        <v>927</v>
      </c>
      <c r="D547" s="43"/>
      <c r="E547" s="36">
        <v>249829</v>
      </c>
      <c r="F547" s="12"/>
    </row>
    <row r="548" spans="1:6" ht="25.5" hidden="1" x14ac:dyDescent="0.2">
      <c r="A548" s="27" t="s">
        <v>58</v>
      </c>
      <c r="B548" s="13" t="s">
        <v>919</v>
      </c>
      <c r="C548" s="11" t="s">
        <v>928</v>
      </c>
      <c r="D548" s="43"/>
      <c r="E548" s="36">
        <v>250000</v>
      </c>
      <c r="F548" s="12"/>
    </row>
    <row r="549" spans="1:6" ht="25.5" hidden="1" x14ac:dyDescent="0.2">
      <c r="A549" s="27" t="s">
        <v>58</v>
      </c>
      <c r="B549" s="13" t="s">
        <v>919</v>
      </c>
      <c r="C549" s="11" t="s">
        <v>929</v>
      </c>
      <c r="D549" s="43"/>
      <c r="E549" s="36">
        <v>249312</v>
      </c>
      <c r="F549" s="12"/>
    </row>
    <row r="550" spans="1:6" ht="25.5" hidden="1" x14ac:dyDescent="0.2">
      <c r="A550" s="27" t="s">
        <v>58</v>
      </c>
      <c r="B550" s="13" t="s">
        <v>919</v>
      </c>
      <c r="C550" s="11" t="s">
        <v>930</v>
      </c>
      <c r="D550" s="43"/>
      <c r="E550" s="36">
        <v>49986</v>
      </c>
      <c r="F550" s="12"/>
    </row>
    <row r="551" spans="1:6" ht="25.5" hidden="1" x14ac:dyDescent="0.2">
      <c r="A551" s="27" t="s">
        <v>58</v>
      </c>
      <c r="B551" s="13" t="s">
        <v>919</v>
      </c>
      <c r="C551" s="11" t="s">
        <v>931</v>
      </c>
      <c r="D551" s="43"/>
      <c r="E551" s="36">
        <v>49999</v>
      </c>
      <c r="F551" s="12"/>
    </row>
    <row r="552" spans="1:6" ht="25.5" hidden="1" x14ac:dyDescent="0.2">
      <c r="A552" s="27" t="s">
        <v>58</v>
      </c>
      <c r="B552" s="13" t="s">
        <v>919</v>
      </c>
      <c r="C552" s="11" t="s">
        <v>932</v>
      </c>
      <c r="D552" s="43"/>
      <c r="E552" s="36">
        <v>53000</v>
      </c>
      <c r="F552" s="12"/>
    </row>
    <row r="553" spans="1:6" ht="25.5" hidden="1" x14ac:dyDescent="0.2">
      <c r="A553" s="10" t="s">
        <v>280</v>
      </c>
      <c r="B553" s="13" t="s">
        <v>933</v>
      </c>
      <c r="C553" s="11" t="s">
        <v>934</v>
      </c>
      <c r="D553" s="43"/>
      <c r="E553" s="36">
        <v>228210</v>
      </c>
      <c r="F553" s="12"/>
    </row>
    <row r="554" spans="1:6" ht="25.5" hidden="1" x14ac:dyDescent="0.2">
      <c r="A554" s="10" t="s">
        <v>280</v>
      </c>
      <c r="B554" s="13" t="s">
        <v>935</v>
      </c>
      <c r="C554" s="11" t="s">
        <v>936</v>
      </c>
      <c r="D554" s="43"/>
      <c r="E554" s="36">
        <v>11020</v>
      </c>
      <c r="F554" s="12"/>
    </row>
    <row r="555" spans="1:6" ht="25.5" hidden="1" x14ac:dyDescent="0.2">
      <c r="A555" s="10" t="s">
        <v>280</v>
      </c>
      <c r="B555" s="13" t="s">
        <v>933</v>
      </c>
      <c r="C555" s="11" t="s">
        <v>937</v>
      </c>
      <c r="D555" s="43"/>
      <c r="E555" s="36">
        <v>250000</v>
      </c>
      <c r="F555" s="12"/>
    </row>
    <row r="556" spans="1:6" ht="25.5" hidden="1" x14ac:dyDescent="0.2">
      <c r="A556" s="10" t="s">
        <v>280</v>
      </c>
      <c r="B556" s="13" t="s">
        <v>933</v>
      </c>
      <c r="C556" s="11" t="s">
        <v>938</v>
      </c>
      <c r="D556" s="43"/>
      <c r="E556" s="36">
        <v>75000</v>
      </c>
      <c r="F556" s="12"/>
    </row>
    <row r="557" spans="1:6" ht="25.5" hidden="1" x14ac:dyDescent="0.2">
      <c r="A557" s="10" t="s">
        <v>639</v>
      </c>
      <c r="B557" s="13" t="s">
        <v>939</v>
      </c>
      <c r="C557" s="11" t="s">
        <v>940</v>
      </c>
      <c r="D557" s="43"/>
      <c r="E557" s="36">
        <v>36380</v>
      </c>
      <c r="F557" s="12"/>
    </row>
    <row r="558" spans="1:6" ht="25.5" hidden="1" x14ac:dyDescent="0.2">
      <c r="A558" s="10" t="s">
        <v>639</v>
      </c>
      <c r="B558" s="13" t="s">
        <v>941</v>
      </c>
      <c r="C558" s="11" t="s">
        <v>942</v>
      </c>
      <c r="D558" s="43"/>
      <c r="E558" s="36">
        <v>236000</v>
      </c>
      <c r="F558" s="12"/>
    </row>
    <row r="559" spans="1:6" ht="25.5" hidden="1" x14ac:dyDescent="0.2">
      <c r="A559" s="10" t="s">
        <v>639</v>
      </c>
      <c r="B559" s="13" t="s">
        <v>939</v>
      </c>
      <c r="C559" s="11" t="s">
        <v>943</v>
      </c>
      <c r="D559" s="43"/>
      <c r="E559" s="36">
        <v>42559</v>
      </c>
      <c r="F559" s="12"/>
    </row>
    <row r="560" spans="1:6" ht="25.5" hidden="1" x14ac:dyDescent="0.2">
      <c r="A560" s="10" t="s">
        <v>639</v>
      </c>
      <c r="B560" s="13" t="s">
        <v>944</v>
      </c>
      <c r="C560" s="11" t="s">
        <v>945</v>
      </c>
      <c r="D560" s="43"/>
      <c r="E560" s="36">
        <v>24653</v>
      </c>
      <c r="F560" s="12"/>
    </row>
    <row r="561" spans="1:6" ht="25.5" hidden="1" x14ac:dyDescent="0.2">
      <c r="A561" s="10" t="s">
        <v>283</v>
      </c>
      <c r="B561" s="13" t="s">
        <v>946</v>
      </c>
      <c r="C561" s="11" t="s">
        <v>947</v>
      </c>
      <c r="D561" s="43"/>
      <c r="E561" s="36">
        <v>159686</v>
      </c>
      <c r="F561" s="12"/>
    </row>
    <row r="562" spans="1:6" ht="25.5" hidden="1" x14ac:dyDescent="0.2">
      <c r="A562" s="10" t="s">
        <v>283</v>
      </c>
      <c r="B562" s="13" t="s">
        <v>946</v>
      </c>
      <c r="C562" s="11" t="s">
        <v>948</v>
      </c>
      <c r="D562" s="43"/>
      <c r="E562" s="36">
        <v>250000</v>
      </c>
      <c r="F562" s="12"/>
    </row>
    <row r="563" spans="1:6" ht="25.5" hidden="1" x14ac:dyDescent="0.2">
      <c r="A563" s="10" t="s">
        <v>283</v>
      </c>
      <c r="B563" s="13" t="s">
        <v>946</v>
      </c>
      <c r="C563" s="11" t="s">
        <v>949</v>
      </c>
      <c r="D563" s="43"/>
      <c r="E563" s="36">
        <v>233833</v>
      </c>
      <c r="F563" s="12"/>
    </row>
    <row r="564" spans="1:6" ht="25.5" hidden="1" x14ac:dyDescent="0.2">
      <c r="A564" s="10" t="s">
        <v>283</v>
      </c>
      <c r="B564" s="13" t="s">
        <v>950</v>
      </c>
      <c r="C564" s="11" t="s">
        <v>951</v>
      </c>
      <c r="D564" s="43"/>
      <c r="E564" s="36">
        <v>120351</v>
      </c>
      <c r="F564" s="12"/>
    </row>
    <row r="565" spans="1:6" ht="25.5" hidden="1" x14ac:dyDescent="0.2">
      <c r="A565" s="10" t="s">
        <v>61</v>
      </c>
      <c r="B565" s="13" t="s">
        <v>952</v>
      </c>
      <c r="C565" s="11" t="s">
        <v>953</v>
      </c>
      <c r="D565" s="43"/>
      <c r="E565" s="36">
        <v>49750</v>
      </c>
      <c r="F565" s="12"/>
    </row>
    <row r="566" spans="1:6" ht="25.5" hidden="1" x14ac:dyDescent="0.2">
      <c r="A566" s="10" t="s">
        <v>61</v>
      </c>
      <c r="B566" s="13" t="s">
        <v>954</v>
      </c>
      <c r="C566" s="11" t="s">
        <v>955</v>
      </c>
      <c r="D566" s="43"/>
      <c r="E566" s="36">
        <v>250000</v>
      </c>
      <c r="F566" s="12"/>
    </row>
    <row r="567" spans="1:6" ht="25.5" hidden="1" x14ac:dyDescent="0.2">
      <c r="A567" s="27" t="s">
        <v>64</v>
      </c>
      <c r="B567" s="11" t="s">
        <v>956</v>
      </c>
      <c r="C567" s="13" t="s">
        <v>957</v>
      </c>
      <c r="D567" s="43"/>
      <c r="E567" s="36">
        <v>250000</v>
      </c>
      <c r="F567" s="12"/>
    </row>
    <row r="568" spans="1:6" ht="25.5" hidden="1" x14ac:dyDescent="0.2">
      <c r="A568" s="27" t="s">
        <v>64</v>
      </c>
      <c r="B568" s="11" t="s">
        <v>956</v>
      </c>
      <c r="C568" s="11" t="s">
        <v>958</v>
      </c>
      <c r="D568" s="43"/>
      <c r="E568" s="36">
        <v>250000</v>
      </c>
      <c r="F568" s="12"/>
    </row>
    <row r="569" spans="1:6" ht="25.5" hidden="1" x14ac:dyDescent="0.2">
      <c r="A569" s="27" t="s">
        <v>64</v>
      </c>
      <c r="B569" s="11" t="s">
        <v>959</v>
      </c>
      <c r="C569" s="11" t="s">
        <v>960</v>
      </c>
      <c r="D569" s="43"/>
      <c r="E569" s="36">
        <v>49999</v>
      </c>
      <c r="F569" s="12"/>
    </row>
    <row r="570" spans="1:6" ht="25.5" hidden="1" x14ac:dyDescent="0.2">
      <c r="A570" s="27" t="s">
        <v>64</v>
      </c>
      <c r="B570" s="11" t="s">
        <v>961</v>
      </c>
      <c r="C570" s="11" t="s">
        <v>962</v>
      </c>
      <c r="D570" s="43"/>
      <c r="E570" s="36">
        <v>15433</v>
      </c>
      <c r="F570" s="12"/>
    </row>
    <row r="571" spans="1:6" ht="25.5" hidden="1" x14ac:dyDescent="0.2">
      <c r="A571" s="27" t="s">
        <v>64</v>
      </c>
      <c r="B571" s="13" t="s">
        <v>963</v>
      </c>
      <c r="C571" s="11" t="s">
        <v>964</v>
      </c>
      <c r="D571" s="43"/>
      <c r="E571" s="36">
        <v>49000</v>
      </c>
      <c r="F571" s="12"/>
    </row>
    <row r="572" spans="1:6" ht="25.5" hidden="1" x14ac:dyDescent="0.2">
      <c r="A572" s="27" t="s">
        <v>64</v>
      </c>
      <c r="B572" s="11" t="s">
        <v>956</v>
      </c>
      <c r="C572" s="11" t="s">
        <v>965</v>
      </c>
      <c r="D572" s="43"/>
      <c r="E572" s="36">
        <v>49955</v>
      </c>
      <c r="F572" s="12"/>
    </row>
    <row r="573" spans="1:6" ht="25.5" hidden="1" x14ac:dyDescent="0.2">
      <c r="A573" s="27" t="s">
        <v>64</v>
      </c>
      <c r="B573" s="13" t="s">
        <v>966</v>
      </c>
      <c r="C573" s="11" t="s">
        <v>967</v>
      </c>
      <c r="D573" s="43"/>
      <c r="E573" s="36">
        <v>250000</v>
      </c>
      <c r="F573" s="12"/>
    </row>
    <row r="574" spans="1:6" ht="25.5" hidden="1" x14ac:dyDescent="0.2">
      <c r="A574" s="27" t="s">
        <v>64</v>
      </c>
      <c r="B574" s="11" t="s">
        <v>956</v>
      </c>
      <c r="C574" s="11" t="s">
        <v>968</v>
      </c>
      <c r="D574" s="43"/>
      <c r="E574" s="36">
        <v>25000</v>
      </c>
      <c r="F574" s="12"/>
    </row>
    <row r="575" spans="1:6" ht="25.5" hidden="1" x14ac:dyDescent="0.2">
      <c r="A575" s="27" t="s">
        <v>64</v>
      </c>
      <c r="B575" s="11" t="s">
        <v>956</v>
      </c>
      <c r="C575" s="11" t="s">
        <v>969</v>
      </c>
      <c r="D575" s="43"/>
      <c r="E575" s="36">
        <v>233744</v>
      </c>
      <c r="F575" s="12"/>
    </row>
    <row r="576" spans="1:6" ht="25.5" hidden="1" x14ac:dyDescent="0.2">
      <c r="A576" s="27" t="s">
        <v>64</v>
      </c>
      <c r="B576" s="13" t="s">
        <v>966</v>
      </c>
      <c r="C576" s="11" t="s">
        <v>970</v>
      </c>
      <c r="D576" s="43"/>
      <c r="E576" s="36">
        <v>196605</v>
      </c>
      <c r="F576" s="12"/>
    </row>
    <row r="577" spans="1:6" ht="25.5" hidden="1" x14ac:dyDescent="0.2">
      <c r="A577" s="27" t="s">
        <v>64</v>
      </c>
      <c r="B577" s="11" t="s">
        <v>961</v>
      </c>
      <c r="C577" s="11" t="s">
        <v>971</v>
      </c>
      <c r="D577" s="43"/>
      <c r="E577" s="36">
        <v>250000</v>
      </c>
      <c r="F577" s="12"/>
    </row>
    <row r="578" spans="1:6" ht="25.5" hidden="1" x14ac:dyDescent="0.2">
      <c r="A578" s="27" t="s">
        <v>64</v>
      </c>
      <c r="B578" s="11" t="s">
        <v>972</v>
      </c>
      <c r="C578" s="11" t="s">
        <v>973</v>
      </c>
      <c r="D578" s="43"/>
      <c r="E578" s="36">
        <v>49999</v>
      </c>
      <c r="F578" s="12"/>
    </row>
    <row r="579" spans="1:6" ht="25.5" hidden="1" x14ac:dyDescent="0.2">
      <c r="A579" s="27" t="s">
        <v>64</v>
      </c>
      <c r="B579" s="11" t="s">
        <v>966</v>
      </c>
      <c r="C579" s="11" t="s">
        <v>974</v>
      </c>
      <c r="D579" s="43"/>
      <c r="E579" s="36">
        <v>88547</v>
      </c>
      <c r="F579" s="12"/>
    </row>
    <row r="580" spans="1:6" ht="25.5" hidden="1" x14ac:dyDescent="0.2">
      <c r="A580" s="27" t="s">
        <v>64</v>
      </c>
      <c r="B580" s="11" t="s">
        <v>961</v>
      </c>
      <c r="C580" s="11" t="s">
        <v>975</v>
      </c>
      <c r="D580" s="43"/>
      <c r="E580" s="36">
        <v>17949</v>
      </c>
      <c r="F580" s="12"/>
    </row>
    <row r="581" spans="1:6" ht="25.5" hidden="1" x14ac:dyDescent="0.2">
      <c r="A581" s="27" t="s">
        <v>64</v>
      </c>
      <c r="B581" s="11" t="s">
        <v>956</v>
      </c>
      <c r="C581" s="11" t="s">
        <v>976</v>
      </c>
      <c r="D581" s="43"/>
      <c r="E581" s="36">
        <v>82496</v>
      </c>
      <c r="F581" s="12"/>
    </row>
    <row r="582" spans="1:6" ht="25.5" hidden="1" x14ac:dyDescent="0.2">
      <c r="A582" s="27" t="s">
        <v>64</v>
      </c>
      <c r="B582" s="11" t="s">
        <v>977</v>
      </c>
      <c r="C582" s="11" t="s">
        <v>978</v>
      </c>
      <c r="D582" s="43"/>
      <c r="E582" s="36">
        <v>119966</v>
      </c>
      <c r="F582" s="12"/>
    </row>
    <row r="583" spans="1:6" ht="25.5" hidden="1" x14ac:dyDescent="0.2">
      <c r="A583" s="27" t="s">
        <v>64</v>
      </c>
      <c r="B583" s="11" t="s">
        <v>979</v>
      </c>
      <c r="C583" s="11" t="s">
        <v>980</v>
      </c>
      <c r="D583" s="43"/>
      <c r="E583" s="36">
        <v>250000</v>
      </c>
      <c r="F583" s="12"/>
    </row>
    <row r="584" spans="1:6" ht="25.5" hidden="1" x14ac:dyDescent="0.2">
      <c r="A584" s="27" t="s">
        <v>64</v>
      </c>
      <c r="B584" s="11" t="s">
        <v>966</v>
      </c>
      <c r="C584" s="11" t="s">
        <v>981</v>
      </c>
      <c r="D584" s="43"/>
      <c r="E584" s="36">
        <v>40750</v>
      </c>
      <c r="F584" s="12"/>
    </row>
    <row r="585" spans="1:6" ht="25.5" hidden="1" x14ac:dyDescent="0.2">
      <c r="A585" s="27" t="s">
        <v>64</v>
      </c>
      <c r="B585" s="11" t="s">
        <v>982</v>
      </c>
      <c r="C585" s="13" t="s">
        <v>983</v>
      </c>
      <c r="D585" s="43"/>
      <c r="E585" s="36">
        <v>89939</v>
      </c>
      <c r="F585" s="12"/>
    </row>
    <row r="586" spans="1:6" ht="25.5" hidden="1" x14ac:dyDescent="0.2">
      <c r="A586" s="28" t="s">
        <v>64</v>
      </c>
      <c r="B586" s="13" t="s">
        <v>982</v>
      </c>
      <c r="C586" s="11" t="s">
        <v>984</v>
      </c>
      <c r="D586" s="43"/>
      <c r="E586" s="36">
        <v>164323</v>
      </c>
      <c r="F586" s="12"/>
    </row>
    <row r="587" spans="1:6" ht="25.5" hidden="1" x14ac:dyDescent="0.2">
      <c r="A587" s="10" t="s">
        <v>67</v>
      </c>
      <c r="B587" s="11" t="s">
        <v>985</v>
      </c>
      <c r="C587" s="11" t="s">
        <v>986</v>
      </c>
      <c r="D587" s="43"/>
      <c r="E587" s="36">
        <v>48848</v>
      </c>
      <c r="F587" s="12"/>
    </row>
    <row r="588" spans="1:6" ht="25.5" hidden="1" x14ac:dyDescent="0.2">
      <c r="A588" s="10" t="s">
        <v>67</v>
      </c>
      <c r="B588" s="11" t="s">
        <v>987</v>
      </c>
      <c r="C588" s="11" t="s">
        <v>988</v>
      </c>
      <c r="D588" s="43"/>
      <c r="E588" s="36">
        <v>49440</v>
      </c>
      <c r="F588" s="12"/>
    </row>
    <row r="589" spans="1:6" ht="25.5" hidden="1" x14ac:dyDescent="0.2">
      <c r="A589" s="10" t="s">
        <v>67</v>
      </c>
      <c r="B589" s="11" t="s">
        <v>989</v>
      </c>
      <c r="C589" s="11" t="s">
        <v>990</v>
      </c>
      <c r="D589" s="43"/>
      <c r="E589" s="36">
        <v>18119</v>
      </c>
      <c r="F589" s="12"/>
    </row>
    <row r="590" spans="1:6" ht="25.5" hidden="1" x14ac:dyDescent="0.2">
      <c r="A590" s="10" t="s">
        <v>67</v>
      </c>
      <c r="B590" s="11" t="s">
        <v>991</v>
      </c>
      <c r="C590" s="11" t="s">
        <v>992</v>
      </c>
      <c r="D590" s="43"/>
      <c r="E590" s="36">
        <v>219408</v>
      </c>
      <c r="F590" s="12"/>
    </row>
    <row r="591" spans="1:6" ht="25.5" hidden="1" x14ac:dyDescent="0.2">
      <c r="A591" s="10" t="s">
        <v>67</v>
      </c>
      <c r="B591" s="11" t="s">
        <v>993</v>
      </c>
      <c r="C591" s="11" t="s">
        <v>994</v>
      </c>
      <c r="D591" s="43"/>
      <c r="E591" s="36">
        <v>250000</v>
      </c>
      <c r="F591" s="12"/>
    </row>
    <row r="592" spans="1:6" ht="25.5" hidden="1" x14ac:dyDescent="0.2">
      <c r="A592" s="19" t="s">
        <v>67</v>
      </c>
      <c r="B592" s="11" t="s">
        <v>995</v>
      </c>
      <c r="C592" s="11" t="s">
        <v>996</v>
      </c>
      <c r="D592" s="43"/>
      <c r="E592" s="36">
        <v>63250</v>
      </c>
      <c r="F592" s="12"/>
    </row>
    <row r="593" spans="1:6" ht="25.5" hidden="1" x14ac:dyDescent="0.2">
      <c r="A593" s="28" t="s">
        <v>72</v>
      </c>
      <c r="B593" s="11" t="s">
        <v>997</v>
      </c>
      <c r="C593" s="11" t="s">
        <v>998</v>
      </c>
      <c r="D593" s="43"/>
      <c r="E593" s="36">
        <v>250000</v>
      </c>
      <c r="F593" s="12"/>
    </row>
    <row r="594" spans="1:6" ht="25.5" hidden="1" x14ac:dyDescent="0.2">
      <c r="A594" s="27" t="s">
        <v>72</v>
      </c>
      <c r="B594" s="11" t="s">
        <v>999</v>
      </c>
      <c r="C594" s="11" t="s">
        <v>1000</v>
      </c>
      <c r="D594" s="43"/>
      <c r="E594" s="36">
        <v>249845</v>
      </c>
      <c r="F594" s="12"/>
    </row>
    <row r="595" spans="1:6" ht="25.5" hidden="1" x14ac:dyDescent="0.2">
      <c r="A595" s="27" t="s">
        <v>72</v>
      </c>
      <c r="B595" s="11" t="s">
        <v>999</v>
      </c>
      <c r="C595" s="11" t="s">
        <v>1001</v>
      </c>
      <c r="D595" s="43"/>
      <c r="E595" s="36">
        <v>250000</v>
      </c>
      <c r="F595" s="12"/>
    </row>
    <row r="596" spans="1:6" ht="25.5" hidden="1" x14ac:dyDescent="0.2">
      <c r="A596" s="27" t="s">
        <v>72</v>
      </c>
      <c r="B596" s="11" t="s">
        <v>1002</v>
      </c>
      <c r="C596" s="11" t="s">
        <v>1003</v>
      </c>
      <c r="D596" s="43"/>
      <c r="E596" s="36">
        <v>250000</v>
      </c>
      <c r="F596" s="12"/>
    </row>
    <row r="597" spans="1:6" ht="25.5" hidden="1" x14ac:dyDescent="0.2">
      <c r="A597" s="27" t="s">
        <v>72</v>
      </c>
      <c r="B597" s="11" t="s">
        <v>997</v>
      </c>
      <c r="C597" s="11" t="s">
        <v>1004</v>
      </c>
      <c r="D597" s="43"/>
      <c r="E597" s="36">
        <v>75000</v>
      </c>
      <c r="F597" s="12"/>
    </row>
    <row r="598" spans="1:6" ht="25.5" hidden="1" x14ac:dyDescent="0.2">
      <c r="A598" s="27" t="s">
        <v>72</v>
      </c>
      <c r="B598" s="11" t="s">
        <v>1002</v>
      </c>
      <c r="C598" s="11" t="s">
        <v>1005</v>
      </c>
      <c r="D598" s="43"/>
      <c r="E598" s="36">
        <v>250000</v>
      </c>
      <c r="F598" s="12"/>
    </row>
    <row r="599" spans="1:6" ht="25.5" hidden="1" x14ac:dyDescent="0.2">
      <c r="A599" s="27" t="s">
        <v>72</v>
      </c>
      <c r="B599" s="11" t="s">
        <v>1006</v>
      </c>
      <c r="C599" s="11" t="s">
        <v>1007</v>
      </c>
      <c r="D599" s="43"/>
      <c r="E599" s="36">
        <v>250000</v>
      </c>
      <c r="F599" s="12"/>
    </row>
    <row r="600" spans="1:6" ht="25.5" hidden="1" x14ac:dyDescent="0.2">
      <c r="A600" s="27" t="s">
        <v>72</v>
      </c>
      <c r="B600" s="11" t="s">
        <v>1008</v>
      </c>
      <c r="C600" s="11" t="s">
        <v>1009</v>
      </c>
      <c r="D600" s="43"/>
      <c r="E600" s="36">
        <v>92785</v>
      </c>
      <c r="F600" s="12"/>
    </row>
    <row r="601" spans="1:6" ht="25.5" hidden="1" x14ac:dyDescent="0.2">
      <c r="A601" s="27" t="s">
        <v>72</v>
      </c>
      <c r="B601" s="11" t="s">
        <v>997</v>
      </c>
      <c r="C601" s="11" t="s">
        <v>1010</v>
      </c>
      <c r="D601" s="43"/>
      <c r="E601" s="36">
        <v>49900</v>
      </c>
      <c r="F601" s="12"/>
    </row>
    <row r="602" spans="1:6" ht="25.5" hidden="1" x14ac:dyDescent="0.2">
      <c r="A602" s="27" t="s">
        <v>72</v>
      </c>
      <c r="B602" s="11" t="s">
        <v>997</v>
      </c>
      <c r="C602" s="11" t="s">
        <v>1011</v>
      </c>
      <c r="D602" s="43"/>
      <c r="E602" s="36">
        <v>250000</v>
      </c>
      <c r="F602" s="12"/>
    </row>
    <row r="603" spans="1:6" ht="25.5" hidden="1" x14ac:dyDescent="0.2">
      <c r="A603" s="19" t="s">
        <v>81</v>
      </c>
      <c r="B603" s="11" t="s">
        <v>1012</v>
      </c>
      <c r="C603" s="11" t="s">
        <v>1013</v>
      </c>
      <c r="D603" s="43"/>
      <c r="E603" s="36">
        <v>250000</v>
      </c>
      <c r="F603" s="12"/>
    </row>
    <row r="604" spans="1:6" ht="25.5" hidden="1" x14ac:dyDescent="0.2">
      <c r="A604" s="10" t="s">
        <v>81</v>
      </c>
      <c r="B604" s="11" t="s">
        <v>82</v>
      </c>
      <c r="C604" s="11" t="s">
        <v>1014</v>
      </c>
      <c r="D604" s="43"/>
      <c r="E604" s="36">
        <v>250000</v>
      </c>
      <c r="F604" s="12"/>
    </row>
    <row r="605" spans="1:6" ht="25.5" hidden="1" x14ac:dyDescent="0.2">
      <c r="A605" s="10" t="s">
        <v>81</v>
      </c>
      <c r="B605" s="11" t="s">
        <v>1012</v>
      </c>
      <c r="C605" s="11" t="s">
        <v>1015</v>
      </c>
      <c r="D605" s="43"/>
      <c r="E605" s="36">
        <v>250000</v>
      </c>
      <c r="F605" s="12"/>
    </row>
    <row r="606" spans="1:6" ht="25.5" hidden="1" x14ac:dyDescent="0.2">
      <c r="A606" s="10" t="s">
        <v>81</v>
      </c>
      <c r="B606" s="11" t="s">
        <v>82</v>
      </c>
      <c r="C606" s="11" t="s">
        <v>1016</v>
      </c>
      <c r="D606" s="43"/>
      <c r="E606" s="36">
        <v>250000</v>
      </c>
      <c r="F606" s="12"/>
    </row>
    <row r="607" spans="1:6" ht="25.5" hidden="1" x14ac:dyDescent="0.2">
      <c r="A607" s="27" t="s">
        <v>81</v>
      </c>
      <c r="B607" s="11" t="s">
        <v>1017</v>
      </c>
      <c r="C607" s="11" t="s">
        <v>1018</v>
      </c>
      <c r="D607" s="43"/>
      <c r="E607" s="36">
        <v>250000</v>
      </c>
      <c r="F607" s="12"/>
    </row>
    <row r="608" spans="1:6" ht="25.5" hidden="1" x14ac:dyDescent="0.2">
      <c r="A608" s="27" t="s">
        <v>81</v>
      </c>
      <c r="B608" s="11" t="s">
        <v>82</v>
      </c>
      <c r="C608" s="11" t="s">
        <v>1019</v>
      </c>
      <c r="D608" s="43"/>
      <c r="E608" s="36">
        <v>50000</v>
      </c>
      <c r="F608" s="12"/>
    </row>
    <row r="609" spans="1:6" ht="25.5" hidden="1" x14ac:dyDescent="0.2">
      <c r="A609" s="27" t="s">
        <v>81</v>
      </c>
      <c r="B609" s="11" t="s">
        <v>82</v>
      </c>
      <c r="C609" s="11" t="s">
        <v>1020</v>
      </c>
      <c r="D609" s="43"/>
      <c r="E609" s="36">
        <v>250000</v>
      </c>
      <c r="F609" s="12"/>
    </row>
    <row r="610" spans="1:6" ht="25.5" hidden="1" x14ac:dyDescent="0.2">
      <c r="A610" s="27" t="s">
        <v>81</v>
      </c>
      <c r="B610" s="11" t="s">
        <v>1012</v>
      </c>
      <c r="C610" s="11" t="s">
        <v>1021</v>
      </c>
      <c r="D610" s="43"/>
      <c r="E610" s="36">
        <v>250000</v>
      </c>
      <c r="F610" s="12"/>
    </row>
    <row r="611" spans="1:6" ht="25.5" hidden="1" x14ac:dyDescent="0.2">
      <c r="A611" s="27" t="s">
        <v>81</v>
      </c>
      <c r="B611" s="11" t="s">
        <v>1022</v>
      </c>
      <c r="C611" s="11" t="s">
        <v>1023</v>
      </c>
      <c r="D611" s="43"/>
      <c r="E611" s="36">
        <v>49853</v>
      </c>
      <c r="F611" s="12"/>
    </row>
    <row r="612" spans="1:6" ht="57.4" hidden="1" customHeight="1" x14ac:dyDescent="0.2">
      <c r="A612" s="27" t="s">
        <v>81</v>
      </c>
      <c r="B612" s="11" t="s">
        <v>1024</v>
      </c>
      <c r="C612" s="11" t="s">
        <v>1025</v>
      </c>
      <c r="D612" s="43"/>
      <c r="E612" s="36">
        <v>250000</v>
      </c>
      <c r="F612" s="12"/>
    </row>
    <row r="613" spans="1:6" ht="25.5" hidden="1" x14ac:dyDescent="0.2">
      <c r="A613" s="27" t="s">
        <v>81</v>
      </c>
      <c r="B613" s="11" t="s">
        <v>1022</v>
      </c>
      <c r="C613" s="11" t="s">
        <v>1026</v>
      </c>
      <c r="D613" s="43"/>
      <c r="E613" s="36">
        <v>250000</v>
      </c>
      <c r="F613" s="12"/>
    </row>
    <row r="614" spans="1:6" ht="25.5" hidden="1" x14ac:dyDescent="0.2">
      <c r="A614" s="27" t="s">
        <v>81</v>
      </c>
      <c r="B614" s="11" t="s">
        <v>1017</v>
      </c>
      <c r="C614" s="11" t="s">
        <v>1027</v>
      </c>
      <c r="D614" s="43"/>
      <c r="E614" s="36">
        <v>24206</v>
      </c>
      <c r="F614" s="12"/>
    </row>
    <row r="615" spans="1:6" ht="25.5" hidden="1" x14ac:dyDescent="0.2">
      <c r="A615" s="27" t="s">
        <v>81</v>
      </c>
      <c r="B615" s="11" t="s">
        <v>82</v>
      </c>
      <c r="C615" s="11" t="s">
        <v>1028</v>
      </c>
      <c r="D615" s="43"/>
      <c r="E615" s="36">
        <v>247137</v>
      </c>
      <c r="F615" s="12"/>
    </row>
    <row r="616" spans="1:6" ht="25.5" hidden="1" x14ac:dyDescent="0.2">
      <c r="A616" s="27" t="s">
        <v>81</v>
      </c>
      <c r="B616" s="11" t="s">
        <v>82</v>
      </c>
      <c r="C616" s="11" t="s">
        <v>1029</v>
      </c>
      <c r="D616" s="43"/>
      <c r="E616" s="36">
        <v>250000</v>
      </c>
      <c r="F616" s="12"/>
    </row>
    <row r="617" spans="1:6" ht="25.5" hidden="1" x14ac:dyDescent="0.2">
      <c r="A617" s="27" t="s">
        <v>81</v>
      </c>
      <c r="B617" s="11" t="s">
        <v>1012</v>
      </c>
      <c r="C617" s="11" t="s">
        <v>1030</v>
      </c>
      <c r="D617" s="43"/>
      <c r="E617" s="36">
        <v>48600</v>
      </c>
      <c r="F617" s="12"/>
    </row>
    <row r="618" spans="1:6" ht="25.5" hidden="1" x14ac:dyDescent="0.2">
      <c r="A618" s="27" t="s">
        <v>81</v>
      </c>
      <c r="B618" s="11" t="s">
        <v>82</v>
      </c>
      <c r="C618" s="11" t="s">
        <v>1031</v>
      </c>
      <c r="D618" s="43"/>
      <c r="E618" s="36">
        <v>249372</v>
      </c>
      <c r="F618" s="12"/>
    </row>
    <row r="619" spans="1:6" ht="25.5" hidden="1" x14ac:dyDescent="0.2">
      <c r="A619" s="27" t="s">
        <v>81</v>
      </c>
      <c r="B619" s="11" t="s">
        <v>1017</v>
      </c>
      <c r="C619" s="11" t="s">
        <v>1032</v>
      </c>
      <c r="D619" s="43"/>
      <c r="E619" s="36">
        <v>250000</v>
      </c>
      <c r="F619" s="12"/>
    </row>
    <row r="620" spans="1:6" ht="25.5" hidden="1" x14ac:dyDescent="0.2">
      <c r="A620" s="27" t="s">
        <v>81</v>
      </c>
      <c r="B620" s="11" t="s">
        <v>82</v>
      </c>
      <c r="C620" s="11" t="s">
        <v>1033</v>
      </c>
      <c r="D620" s="43"/>
      <c r="E620" s="36">
        <v>250000</v>
      </c>
      <c r="F620" s="12"/>
    </row>
    <row r="621" spans="1:6" ht="25.5" hidden="1" x14ac:dyDescent="0.2">
      <c r="A621" s="27" t="s">
        <v>81</v>
      </c>
      <c r="B621" s="11" t="s">
        <v>1034</v>
      </c>
      <c r="C621" s="11" t="s">
        <v>1035</v>
      </c>
      <c r="D621" s="43"/>
      <c r="E621" s="36">
        <v>210349</v>
      </c>
      <c r="F621" s="12"/>
    </row>
    <row r="622" spans="1:6" ht="25.5" hidden="1" x14ac:dyDescent="0.2">
      <c r="A622" s="10" t="s">
        <v>84</v>
      </c>
      <c r="B622" s="11" t="s">
        <v>1036</v>
      </c>
      <c r="C622" s="13" t="s">
        <v>1037</v>
      </c>
      <c r="D622" s="43"/>
      <c r="E622" s="36">
        <v>42965</v>
      </c>
      <c r="F622" s="12"/>
    </row>
    <row r="623" spans="1:6" ht="25.5" hidden="1" x14ac:dyDescent="0.2">
      <c r="A623" s="10" t="s">
        <v>84</v>
      </c>
      <c r="B623" s="11" t="s">
        <v>1038</v>
      </c>
      <c r="C623" s="11" t="s">
        <v>1039</v>
      </c>
      <c r="D623" s="43"/>
      <c r="E623" s="36">
        <v>20000</v>
      </c>
      <c r="F623" s="12"/>
    </row>
    <row r="624" spans="1:6" ht="25.5" hidden="1" x14ac:dyDescent="0.2">
      <c r="A624" s="27" t="s">
        <v>84</v>
      </c>
      <c r="B624" s="11" t="s">
        <v>1040</v>
      </c>
      <c r="C624" s="11" t="s">
        <v>1041</v>
      </c>
      <c r="D624" s="43"/>
      <c r="E624" s="36">
        <v>248410</v>
      </c>
      <c r="F624" s="12"/>
    </row>
    <row r="625" spans="1:6" ht="25.5" hidden="1" x14ac:dyDescent="0.2">
      <c r="A625" s="27" t="s">
        <v>84</v>
      </c>
      <c r="B625" s="11" t="s">
        <v>1036</v>
      </c>
      <c r="C625" s="11" t="s">
        <v>1042</v>
      </c>
      <c r="D625" s="43"/>
      <c r="E625" s="36">
        <v>250000</v>
      </c>
      <c r="F625" s="12"/>
    </row>
    <row r="626" spans="1:6" ht="25.5" hidden="1" x14ac:dyDescent="0.2">
      <c r="A626" s="27" t="s">
        <v>84</v>
      </c>
      <c r="B626" s="11" t="s">
        <v>1043</v>
      </c>
      <c r="C626" s="11" t="s">
        <v>1044</v>
      </c>
      <c r="D626" s="43"/>
      <c r="E626" s="36">
        <v>109120</v>
      </c>
      <c r="F626" s="12"/>
    </row>
    <row r="627" spans="1:6" ht="25.5" hidden="1" x14ac:dyDescent="0.2">
      <c r="A627" s="27" t="s">
        <v>84</v>
      </c>
      <c r="B627" s="11" t="s">
        <v>1043</v>
      </c>
      <c r="C627" s="11" t="s">
        <v>1045</v>
      </c>
      <c r="D627" s="43"/>
      <c r="E627" s="36">
        <v>235000</v>
      </c>
      <c r="F627" s="12"/>
    </row>
    <row r="628" spans="1:6" ht="25.5" hidden="1" x14ac:dyDescent="0.2">
      <c r="A628" s="27" t="s">
        <v>84</v>
      </c>
      <c r="B628" s="11" t="s">
        <v>1046</v>
      </c>
      <c r="C628" s="11" t="s">
        <v>1047</v>
      </c>
      <c r="D628" s="43"/>
      <c r="E628" s="36">
        <v>225000</v>
      </c>
      <c r="F628" s="12"/>
    </row>
    <row r="629" spans="1:6" ht="25.5" hidden="1" x14ac:dyDescent="0.2">
      <c r="A629" s="27" t="s">
        <v>84</v>
      </c>
      <c r="B629" s="11" t="s">
        <v>1048</v>
      </c>
      <c r="C629" s="11" t="s">
        <v>1049</v>
      </c>
      <c r="D629" s="43"/>
      <c r="E629" s="36">
        <v>250000</v>
      </c>
      <c r="F629" s="12"/>
    </row>
    <row r="630" spans="1:6" ht="25.5" hidden="1" x14ac:dyDescent="0.2">
      <c r="A630" s="27" t="s">
        <v>84</v>
      </c>
      <c r="B630" s="11" t="s">
        <v>1050</v>
      </c>
      <c r="C630" s="11" t="s">
        <v>1051</v>
      </c>
      <c r="D630" s="43"/>
      <c r="E630" s="36">
        <v>250000</v>
      </c>
      <c r="F630" s="12"/>
    </row>
    <row r="631" spans="1:6" ht="25.5" hidden="1" x14ac:dyDescent="0.2">
      <c r="A631" s="27" t="s">
        <v>84</v>
      </c>
      <c r="B631" s="11" t="s">
        <v>1052</v>
      </c>
      <c r="C631" s="11" t="s">
        <v>1053</v>
      </c>
      <c r="D631" s="43"/>
      <c r="E631" s="36">
        <v>49135</v>
      </c>
      <c r="F631" s="12"/>
    </row>
    <row r="632" spans="1:6" ht="25.5" hidden="1" x14ac:dyDescent="0.2">
      <c r="A632" s="27" t="s">
        <v>84</v>
      </c>
      <c r="B632" s="11" t="s">
        <v>1052</v>
      </c>
      <c r="C632" s="11" t="s">
        <v>1054</v>
      </c>
      <c r="D632" s="43"/>
      <c r="E632" s="36">
        <v>10244</v>
      </c>
      <c r="F632" s="12"/>
    </row>
    <row r="633" spans="1:6" ht="25.5" hidden="1" x14ac:dyDescent="0.2">
      <c r="A633" s="27" t="s">
        <v>84</v>
      </c>
      <c r="B633" s="11" t="s">
        <v>1052</v>
      </c>
      <c r="C633" s="11" t="s">
        <v>1055</v>
      </c>
      <c r="D633" s="43"/>
      <c r="E633" s="36">
        <v>250000</v>
      </c>
      <c r="F633" s="12"/>
    </row>
    <row r="634" spans="1:6" ht="25.5" hidden="1" x14ac:dyDescent="0.2">
      <c r="A634" s="27" t="s">
        <v>84</v>
      </c>
      <c r="B634" s="11" t="s">
        <v>1056</v>
      </c>
      <c r="C634" s="11" t="s">
        <v>1057</v>
      </c>
      <c r="D634" s="43"/>
      <c r="E634" s="36">
        <v>250000</v>
      </c>
      <c r="F634" s="12"/>
    </row>
    <row r="635" spans="1:6" ht="25.5" hidden="1" x14ac:dyDescent="0.2">
      <c r="A635" s="27" t="s">
        <v>84</v>
      </c>
      <c r="B635" s="11" t="s">
        <v>1058</v>
      </c>
      <c r="C635" s="11" t="s">
        <v>1059</v>
      </c>
      <c r="D635" s="43"/>
      <c r="E635" s="36">
        <v>44554</v>
      </c>
      <c r="F635" s="12"/>
    </row>
    <row r="636" spans="1:6" ht="25.5" hidden="1" x14ac:dyDescent="0.2">
      <c r="A636" s="27" t="s">
        <v>84</v>
      </c>
      <c r="B636" s="11" t="s">
        <v>1056</v>
      </c>
      <c r="C636" s="11" t="s">
        <v>1060</v>
      </c>
      <c r="D636" s="43"/>
      <c r="E636" s="36">
        <v>250000</v>
      </c>
      <c r="F636" s="12"/>
    </row>
    <row r="637" spans="1:6" ht="18" hidden="1" x14ac:dyDescent="0.2">
      <c r="A637" s="27" t="s">
        <v>89</v>
      </c>
      <c r="B637" s="13" t="s">
        <v>1061</v>
      </c>
      <c r="C637" s="11" t="s">
        <v>1062</v>
      </c>
      <c r="D637" s="43"/>
      <c r="E637" s="36">
        <v>250000</v>
      </c>
      <c r="F637" s="12"/>
    </row>
    <row r="638" spans="1:6" ht="18" hidden="1" x14ac:dyDescent="0.2">
      <c r="A638" s="27" t="s">
        <v>89</v>
      </c>
      <c r="B638" s="13" t="s">
        <v>1061</v>
      </c>
      <c r="C638" s="11" t="s">
        <v>1063</v>
      </c>
      <c r="D638" s="43"/>
      <c r="E638" s="36">
        <v>192000</v>
      </c>
      <c r="F638" s="12"/>
    </row>
    <row r="639" spans="1:6" ht="18" hidden="1" x14ac:dyDescent="0.2">
      <c r="A639" s="27" t="s">
        <v>89</v>
      </c>
      <c r="B639" s="13" t="s">
        <v>1064</v>
      </c>
      <c r="C639" s="11" t="s">
        <v>1065</v>
      </c>
      <c r="D639" s="43"/>
      <c r="E639" s="36">
        <v>250000</v>
      </c>
      <c r="F639" s="12"/>
    </row>
    <row r="640" spans="1:6" ht="18" hidden="1" x14ac:dyDescent="0.2">
      <c r="A640" s="27" t="s">
        <v>89</v>
      </c>
      <c r="B640" s="13" t="s">
        <v>1064</v>
      </c>
      <c r="C640" s="11" t="s">
        <v>1066</v>
      </c>
      <c r="D640" s="43"/>
      <c r="E640" s="36">
        <v>250000</v>
      </c>
      <c r="F640" s="12"/>
    </row>
    <row r="641" spans="1:6" ht="18" hidden="1" x14ac:dyDescent="0.2">
      <c r="A641" s="27" t="s">
        <v>89</v>
      </c>
      <c r="B641" s="13" t="s">
        <v>1067</v>
      </c>
      <c r="C641" s="11" t="s">
        <v>1068</v>
      </c>
      <c r="D641" s="43"/>
      <c r="E641" s="36">
        <v>250000</v>
      </c>
      <c r="F641" s="12"/>
    </row>
    <row r="642" spans="1:6" ht="18" hidden="1" x14ac:dyDescent="0.2">
      <c r="A642" s="27" t="s">
        <v>89</v>
      </c>
      <c r="B642" s="13" t="s">
        <v>1069</v>
      </c>
      <c r="C642" s="11" t="s">
        <v>1070</v>
      </c>
      <c r="D642" s="43"/>
      <c r="E642" s="36">
        <v>250000</v>
      </c>
      <c r="F642" s="12"/>
    </row>
    <row r="643" spans="1:6" ht="18" hidden="1" x14ac:dyDescent="0.2">
      <c r="A643" s="29" t="s">
        <v>89</v>
      </c>
      <c r="B643" s="30" t="s">
        <v>1067</v>
      </c>
      <c r="C643" s="30" t="s">
        <v>1071</v>
      </c>
      <c r="D643" s="45"/>
      <c r="E643" s="40">
        <v>9785</v>
      </c>
      <c r="F643" s="12"/>
    </row>
    <row r="644" spans="1:6" ht="18" hidden="1" x14ac:dyDescent="0.2">
      <c r="A644" s="27" t="s">
        <v>89</v>
      </c>
      <c r="B644" s="13" t="s">
        <v>1064</v>
      </c>
      <c r="C644" s="11" t="s">
        <v>1072</v>
      </c>
      <c r="D644" s="43"/>
      <c r="E644" s="36">
        <v>250000</v>
      </c>
      <c r="F644" s="12"/>
    </row>
    <row r="645" spans="1:6" ht="18" hidden="1" x14ac:dyDescent="0.2">
      <c r="A645" s="27" t="s">
        <v>89</v>
      </c>
      <c r="B645" s="13" t="s">
        <v>1067</v>
      </c>
      <c r="C645" s="11" t="s">
        <v>1073</v>
      </c>
      <c r="D645" s="43"/>
      <c r="E645" s="36">
        <v>250000</v>
      </c>
      <c r="F645" s="12"/>
    </row>
    <row r="646" spans="1:6" ht="18" hidden="1" x14ac:dyDescent="0.2">
      <c r="A646" s="27" t="s">
        <v>89</v>
      </c>
      <c r="B646" s="13" t="s">
        <v>1067</v>
      </c>
      <c r="C646" s="11" t="s">
        <v>1074</v>
      </c>
      <c r="D646" s="43"/>
      <c r="E646" s="36">
        <v>250000</v>
      </c>
      <c r="F646" s="12"/>
    </row>
    <row r="647" spans="1:6" ht="18" hidden="1" x14ac:dyDescent="0.2">
      <c r="A647" s="27" t="s">
        <v>89</v>
      </c>
      <c r="B647" s="13" t="s">
        <v>1064</v>
      </c>
      <c r="C647" s="11" t="s">
        <v>1075</v>
      </c>
      <c r="D647" s="43"/>
      <c r="E647" s="36">
        <v>250000</v>
      </c>
      <c r="F647" s="12"/>
    </row>
    <row r="648" spans="1:6" ht="18" hidden="1" x14ac:dyDescent="0.2">
      <c r="A648" s="27" t="s">
        <v>89</v>
      </c>
      <c r="B648" s="13" t="s">
        <v>1061</v>
      </c>
      <c r="C648" s="11" t="s">
        <v>1076</v>
      </c>
      <c r="D648" s="43"/>
      <c r="E648" s="36">
        <v>250000</v>
      </c>
      <c r="F648" s="12"/>
    </row>
    <row r="649" spans="1:6" ht="18" hidden="1" x14ac:dyDescent="0.2">
      <c r="A649" s="27" t="s">
        <v>89</v>
      </c>
      <c r="B649" s="13" t="s">
        <v>1069</v>
      </c>
      <c r="C649" s="11" t="s">
        <v>1077</v>
      </c>
      <c r="D649" s="43"/>
      <c r="E649" s="36">
        <v>250000</v>
      </c>
      <c r="F649" s="12"/>
    </row>
    <row r="650" spans="1:6" ht="18" hidden="1" x14ac:dyDescent="0.2">
      <c r="A650" s="27" t="s">
        <v>89</v>
      </c>
      <c r="B650" s="13" t="s">
        <v>1069</v>
      </c>
      <c r="C650" s="11" t="s">
        <v>1078</v>
      </c>
      <c r="D650" s="43"/>
      <c r="E650" s="36">
        <v>250000</v>
      </c>
      <c r="F650" s="12"/>
    </row>
    <row r="651" spans="1:6" ht="18" hidden="1" x14ac:dyDescent="0.2">
      <c r="A651" s="28" t="s">
        <v>89</v>
      </c>
      <c r="B651" s="13" t="s">
        <v>1079</v>
      </c>
      <c r="C651" s="11" t="s">
        <v>1071</v>
      </c>
      <c r="D651" s="43"/>
      <c r="E651" s="36">
        <v>240215</v>
      </c>
      <c r="F651" s="12"/>
    </row>
    <row r="652" spans="1:6" ht="25.5" hidden="1" x14ac:dyDescent="0.2">
      <c r="A652" s="27" t="s">
        <v>1080</v>
      </c>
      <c r="B652" s="11" t="s">
        <v>1081</v>
      </c>
      <c r="C652" s="11" t="s">
        <v>1082</v>
      </c>
      <c r="D652" s="43"/>
      <c r="E652" s="36">
        <v>250000</v>
      </c>
      <c r="F652" s="12"/>
    </row>
    <row r="653" spans="1:6" ht="25.5" hidden="1" x14ac:dyDescent="0.2">
      <c r="A653" s="27" t="s">
        <v>1080</v>
      </c>
      <c r="B653" s="11" t="s">
        <v>1083</v>
      </c>
      <c r="C653" s="11" t="s">
        <v>1084</v>
      </c>
      <c r="D653" s="43"/>
      <c r="E653" s="36">
        <v>250000</v>
      </c>
      <c r="F653" s="12"/>
    </row>
    <row r="654" spans="1:6" ht="25.5" hidden="1" x14ac:dyDescent="0.2">
      <c r="A654" s="27" t="s">
        <v>1080</v>
      </c>
      <c r="B654" s="11" t="s">
        <v>1081</v>
      </c>
      <c r="C654" s="11" t="s">
        <v>1085</v>
      </c>
      <c r="D654" s="43"/>
      <c r="E654" s="36">
        <v>250000</v>
      </c>
      <c r="F654" s="12"/>
    </row>
    <row r="655" spans="1:6" ht="25.5" hidden="1" x14ac:dyDescent="0.2">
      <c r="A655" s="27" t="s">
        <v>1080</v>
      </c>
      <c r="B655" s="11" t="s">
        <v>1083</v>
      </c>
      <c r="C655" s="11" t="s">
        <v>1086</v>
      </c>
      <c r="D655" s="43"/>
      <c r="E655" s="36">
        <v>15315</v>
      </c>
      <c r="F655" s="12"/>
    </row>
    <row r="656" spans="1:6" ht="25.5" hidden="1" x14ac:dyDescent="0.2">
      <c r="A656" s="27" t="s">
        <v>1080</v>
      </c>
      <c r="B656" s="11" t="s">
        <v>1081</v>
      </c>
      <c r="C656" s="11" t="s">
        <v>1087</v>
      </c>
      <c r="D656" s="43"/>
      <c r="E656" s="36">
        <v>250000</v>
      </c>
      <c r="F656" s="12"/>
    </row>
    <row r="657" spans="1:6" ht="25.5" hidden="1" x14ac:dyDescent="0.2">
      <c r="A657" s="27" t="s">
        <v>1080</v>
      </c>
      <c r="B657" s="11" t="s">
        <v>1081</v>
      </c>
      <c r="C657" s="11" t="s">
        <v>1088</v>
      </c>
      <c r="D657" s="43"/>
      <c r="E657" s="36">
        <v>48170</v>
      </c>
      <c r="F657" s="12"/>
    </row>
    <row r="658" spans="1:6" ht="25.5" hidden="1" x14ac:dyDescent="0.2">
      <c r="A658" s="27" t="s">
        <v>334</v>
      </c>
      <c r="B658" s="11" t="s">
        <v>1089</v>
      </c>
      <c r="C658" s="11" t="s">
        <v>1090</v>
      </c>
      <c r="D658" s="43"/>
      <c r="E658" s="36">
        <v>120000</v>
      </c>
      <c r="F658" s="12"/>
    </row>
    <row r="659" spans="1:6" ht="25.5" hidden="1" x14ac:dyDescent="0.2">
      <c r="A659" s="27" t="s">
        <v>334</v>
      </c>
      <c r="B659" s="11" t="s">
        <v>1091</v>
      </c>
      <c r="C659" s="11" t="s">
        <v>1092</v>
      </c>
      <c r="D659" s="43"/>
      <c r="E659" s="36">
        <v>250000</v>
      </c>
      <c r="F659" s="12"/>
    </row>
    <row r="660" spans="1:6" ht="25.5" hidden="1" x14ac:dyDescent="0.2">
      <c r="A660" s="27" t="s">
        <v>334</v>
      </c>
      <c r="B660" s="11" t="s">
        <v>1093</v>
      </c>
      <c r="C660" s="11" t="s">
        <v>1094</v>
      </c>
      <c r="D660" s="43"/>
      <c r="E660" s="36">
        <v>250000</v>
      </c>
      <c r="F660" s="12"/>
    </row>
    <row r="661" spans="1:6" ht="25.5" hidden="1" x14ac:dyDescent="0.2">
      <c r="A661" s="27" t="s">
        <v>334</v>
      </c>
      <c r="B661" s="13" t="s">
        <v>1095</v>
      </c>
      <c r="C661" s="11" t="s">
        <v>1096</v>
      </c>
      <c r="D661" s="43"/>
      <c r="E661" s="36">
        <v>150000</v>
      </c>
      <c r="F661" s="12"/>
    </row>
    <row r="662" spans="1:6" ht="25.5" hidden="1" x14ac:dyDescent="0.2">
      <c r="A662" s="27" t="s">
        <v>334</v>
      </c>
      <c r="B662" s="13" t="s">
        <v>1095</v>
      </c>
      <c r="C662" s="11" t="s">
        <v>1097</v>
      </c>
      <c r="D662" s="43"/>
      <c r="E662" s="36">
        <v>49997</v>
      </c>
      <c r="F662" s="12"/>
    </row>
    <row r="663" spans="1:6" ht="25.5" hidden="1" x14ac:dyDescent="0.2">
      <c r="A663" s="27" t="s">
        <v>334</v>
      </c>
      <c r="B663" s="11" t="s">
        <v>1089</v>
      </c>
      <c r="C663" s="11" t="s">
        <v>1098</v>
      </c>
      <c r="D663" s="43"/>
      <c r="E663" s="36">
        <v>250000</v>
      </c>
      <c r="F663" s="12"/>
    </row>
    <row r="664" spans="1:6" ht="25.5" hidden="1" x14ac:dyDescent="0.2">
      <c r="A664" s="27" t="s">
        <v>334</v>
      </c>
      <c r="B664" s="11" t="s">
        <v>1099</v>
      </c>
      <c r="C664" s="11" t="s">
        <v>1100</v>
      </c>
      <c r="D664" s="43"/>
      <c r="E664" s="36">
        <v>82203</v>
      </c>
      <c r="F664" s="12"/>
    </row>
    <row r="665" spans="1:6" ht="25.5" hidden="1" x14ac:dyDescent="0.2">
      <c r="A665" s="27" t="s">
        <v>334</v>
      </c>
      <c r="B665" s="11" t="s">
        <v>1101</v>
      </c>
      <c r="C665" s="11" t="s">
        <v>1102</v>
      </c>
      <c r="D665" s="43"/>
      <c r="E665" s="36">
        <v>250000</v>
      </c>
      <c r="F665" s="12"/>
    </row>
    <row r="666" spans="1:6" ht="25.5" hidden="1" x14ac:dyDescent="0.2">
      <c r="A666" s="27" t="s">
        <v>334</v>
      </c>
      <c r="B666" s="13" t="s">
        <v>1103</v>
      </c>
      <c r="C666" s="11" t="s">
        <v>1104</v>
      </c>
      <c r="D666" s="43"/>
      <c r="E666" s="36">
        <v>246782</v>
      </c>
      <c r="F666" s="12"/>
    </row>
    <row r="667" spans="1:6" ht="25.5" hidden="1" x14ac:dyDescent="0.2">
      <c r="A667" s="27" t="s">
        <v>334</v>
      </c>
      <c r="B667" s="11" t="s">
        <v>1099</v>
      </c>
      <c r="C667" s="11" t="s">
        <v>1105</v>
      </c>
      <c r="D667" s="43"/>
      <c r="E667" s="36">
        <v>49976</v>
      </c>
      <c r="F667" s="12"/>
    </row>
    <row r="668" spans="1:6" ht="25.5" hidden="1" x14ac:dyDescent="0.2">
      <c r="A668" s="27" t="s">
        <v>334</v>
      </c>
      <c r="B668" s="11" t="s">
        <v>1089</v>
      </c>
      <c r="C668" s="13" t="s">
        <v>1106</v>
      </c>
      <c r="D668" s="43"/>
      <c r="E668" s="36">
        <v>49900</v>
      </c>
      <c r="F668" s="12"/>
    </row>
    <row r="669" spans="1:6" ht="25.5" hidden="1" x14ac:dyDescent="0.2">
      <c r="A669" s="27" t="s">
        <v>334</v>
      </c>
      <c r="B669" s="11" t="s">
        <v>1089</v>
      </c>
      <c r="C669" s="11" t="s">
        <v>1107</v>
      </c>
      <c r="D669" s="43"/>
      <c r="E669" s="36">
        <v>48560</v>
      </c>
      <c r="F669" s="12"/>
    </row>
    <row r="670" spans="1:6" ht="25.5" hidden="1" x14ac:dyDescent="0.2">
      <c r="A670" s="27" t="s">
        <v>334</v>
      </c>
      <c r="B670" s="13" t="s">
        <v>1095</v>
      </c>
      <c r="C670" s="11" t="s">
        <v>1108</v>
      </c>
      <c r="D670" s="43"/>
      <c r="E670" s="36">
        <v>250000</v>
      </c>
      <c r="F670" s="12"/>
    </row>
    <row r="671" spans="1:6" ht="25.5" hidden="1" x14ac:dyDescent="0.2">
      <c r="A671" s="27" t="s">
        <v>334</v>
      </c>
      <c r="B671" s="11" t="s">
        <v>1093</v>
      </c>
      <c r="C671" s="11" t="s">
        <v>1109</v>
      </c>
      <c r="D671" s="43"/>
      <c r="E671" s="36">
        <v>249996</v>
      </c>
      <c r="F671" s="12"/>
    </row>
    <row r="672" spans="1:6" ht="25.5" hidden="1" x14ac:dyDescent="0.2">
      <c r="A672" s="27" t="s">
        <v>334</v>
      </c>
      <c r="B672" s="11" t="s">
        <v>1091</v>
      </c>
      <c r="C672" s="11" t="s">
        <v>1110</v>
      </c>
      <c r="D672" s="43"/>
      <c r="E672" s="36">
        <v>250000</v>
      </c>
      <c r="F672" s="12"/>
    </row>
    <row r="673" spans="1:6" ht="25.5" hidden="1" x14ac:dyDescent="0.2">
      <c r="A673" s="27" t="s">
        <v>334</v>
      </c>
      <c r="B673" s="11" t="s">
        <v>1111</v>
      </c>
      <c r="C673" s="11" t="s">
        <v>1112</v>
      </c>
      <c r="D673" s="43"/>
      <c r="E673" s="36">
        <v>230271</v>
      </c>
      <c r="F673" s="12"/>
    </row>
    <row r="674" spans="1:6" ht="25.5" hidden="1" x14ac:dyDescent="0.2">
      <c r="A674" s="27" t="s">
        <v>334</v>
      </c>
      <c r="B674" s="11" t="s">
        <v>1113</v>
      </c>
      <c r="C674" s="11" t="s">
        <v>1114</v>
      </c>
      <c r="D674" s="43"/>
      <c r="E674" s="36">
        <v>250000</v>
      </c>
      <c r="F674" s="12"/>
    </row>
    <row r="675" spans="1:6" ht="25.5" hidden="1" x14ac:dyDescent="0.2">
      <c r="A675" s="27" t="s">
        <v>334</v>
      </c>
      <c r="B675" s="11" t="s">
        <v>1099</v>
      </c>
      <c r="C675" s="11" t="s">
        <v>1115</v>
      </c>
      <c r="D675" s="43"/>
      <c r="E675" s="36">
        <v>249564</v>
      </c>
      <c r="F675" s="12"/>
    </row>
    <row r="676" spans="1:6" ht="25.5" hidden="1" x14ac:dyDescent="0.2">
      <c r="A676" s="27" t="s">
        <v>334</v>
      </c>
      <c r="B676" s="11" t="s">
        <v>1091</v>
      </c>
      <c r="C676" s="11" t="s">
        <v>1116</v>
      </c>
      <c r="D676" s="43"/>
      <c r="E676" s="36">
        <v>249650</v>
      </c>
      <c r="F676" s="12"/>
    </row>
    <row r="677" spans="1:6" ht="25.5" hidden="1" x14ac:dyDescent="0.2">
      <c r="A677" s="10" t="s">
        <v>92</v>
      </c>
      <c r="B677" s="11" t="s">
        <v>1117</v>
      </c>
      <c r="C677" s="11" t="s">
        <v>1118</v>
      </c>
      <c r="D677" s="43"/>
      <c r="E677" s="36">
        <v>49999</v>
      </c>
      <c r="F677" s="12"/>
    </row>
    <row r="678" spans="1:6" ht="25.5" hidden="1" x14ac:dyDescent="0.2">
      <c r="A678" s="10" t="s">
        <v>92</v>
      </c>
      <c r="B678" s="11" t="s">
        <v>1117</v>
      </c>
      <c r="C678" s="11" t="s">
        <v>1119</v>
      </c>
      <c r="D678" s="43"/>
      <c r="E678" s="36">
        <v>75000</v>
      </c>
      <c r="F678" s="12"/>
    </row>
    <row r="679" spans="1:6" ht="25.5" hidden="1" x14ac:dyDescent="0.2">
      <c r="A679" s="10" t="s">
        <v>92</v>
      </c>
      <c r="B679" s="11" t="s">
        <v>1117</v>
      </c>
      <c r="C679" s="11" t="s">
        <v>1120</v>
      </c>
      <c r="D679" s="43"/>
      <c r="E679" s="36">
        <v>49999</v>
      </c>
      <c r="F679" s="12"/>
    </row>
    <row r="680" spans="1:6" ht="25.5" hidden="1" x14ac:dyDescent="0.2">
      <c r="A680" s="10" t="s">
        <v>344</v>
      </c>
      <c r="B680" s="11" t="s">
        <v>1121</v>
      </c>
      <c r="C680" s="11" t="s">
        <v>1122</v>
      </c>
      <c r="D680" s="43"/>
      <c r="E680" s="36">
        <v>250000</v>
      </c>
      <c r="F680" s="12"/>
    </row>
    <row r="681" spans="1:6" ht="25.5" hidden="1" x14ac:dyDescent="0.2">
      <c r="A681" s="10" t="s">
        <v>344</v>
      </c>
      <c r="B681" s="11" t="s">
        <v>1123</v>
      </c>
      <c r="C681" s="11" t="s">
        <v>1124</v>
      </c>
      <c r="D681" s="43"/>
      <c r="E681" s="36">
        <v>180000</v>
      </c>
      <c r="F681" s="12"/>
    </row>
    <row r="682" spans="1:6" ht="25.5" hidden="1" x14ac:dyDescent="0.2">
      <c r="A682" s="10" t="s">
        <v>344</v>
      </c>
      <c r="B682" s="11" t="s">
        <v>1125</v>
      </c>
      <c r="C682" s="11" t="s">
        <v>1126</v>
      </c>
      <c r="D682" s="43"/>
      <c r="E682" s="36">
        <v>47701</v>
      </c>
      <c r="F682" s="12"/>
    </row>
    <row r="683" spans="1:6" ht="25.5" hidden="1" x14ac:dyDescent="0.2">
      <c r="A683" s="10" t="s">
        <v>344</v>
      </c>
      <c r="B683" s="11" t="s">
        <v>1127</v>
      </c>
      <c r="C683" s="11" t="s">
        <v>1128</v>
      </c>
      <c r="D683" s="43"/>
      <c r="E683" s="36">
        <v>11257</v>
      </c>
      <c r="F683" s="12"/>
    </row>
    <row r="684" spans="1:6" ht="25.5" hidden="1" x14ac:dyDescent="0.2">
      <c r="A684" s="10" t="s">
        <v>344</v>
      </c>
      <c r="B684" s="11" t="s">
        <v>1125</v>
      </c>
      <c r="C684" s="11" t="s">
        <v>1129</v>
      </c>
      <c r="D684" s="43"/>
      <c r="E684" s="36">
        <v>16000</v>
      </c>
      <c r="F684" s="12"/>
    </row>
    <row r="685" spans="1:6" ht="25.5" hidden="1" x14ac:dyDescent="0.2">
      <c r="A685" s="10" t="s">
        <v>344</v>
      </c>
      <c r="B685" s="11" t="s">
        <v>1121</v>
      </c>
      <c r="C685" s="11" t="s">
        <v>1130</v>
      </c>
      <c r="D685" s="43"/>
      <c r="E685" s="36">
        <v>249080</v>
      </c>
      <c r="F685" s="12"/>
    </row>
    <row r="686" spans="1:6" ht="25.5" hidden="1" x14ac:dyDescent="0.2">
      <c r="A686" s="10" t="s">
        <v>344</v>
      </c>
      <c r="B686" s="11" t="s">
        <v>1123</v>
      </c>
      <c r="C686" s="11" t="s">
        <v>1131</v>
      </c>
      <c r="D686" s="43"/>
      <c r="E686" s="36">
        <v>34180</v>
      </c>
      <c r="F686" s="12"/>
    </row>
    <row r="687" spans="1:6" ht="25.5" hidden="1" x14ac:dyDescent="0.2">
      <c r="A687" s="27" t="s">
        <v>95</v>
      </c>
      <c r="B687" s="11" t="s">
        <v>1132</v>
      </c>
      <c r="C687" s="11" t="s">
        <v>1133</v>
      </c>
      <c r="D687" s="43"/>
      <c r="E687" s="36">
        <v>45450</v>
      </c>
      <c r="F687" s="12"/>
    </row>
    <row r="688" spans="1:6" ht="25.5" hidden="1" x14ac:dyDescent="0.2">
      <c r="A688" s="27" t="s">
        <v>95</v>
      </c>
      <c r="B688" s="11" t="s">
        <v>1134</v>
      </c>
      <c r="C688" s="11" t="s">
        <v>1135</v>
      </c>
      <c r="D688" s="43"/>
      <c r="E688" s="36">
        <v>250000</v>
      </c>
      <c r="F688" s="12"/>
    </row>
    <row r="689" spans="1:6" ht="25.5" hidden="1" x14ac:dyDescent="0.2">
      <c r="A689" s="27" t="s">
        <v>95</v>
      </c>
      <c r="B689" s="11" t="s">
        <v>1136</v>
      </c>
      <c r="C689" s="11" t="s">
        <v>1137</v>
      </c>
      <c r="D689" s="43"/>
      <c r="E689" s="36">
        <v>15000</v>
      </c>
      <c r="F689" s="12"/>
    </row>
    <row r="690" spans="1:6" ht="25.5" hidden="1" x14ac:dyDescent="0.2">
      <c r="A690" s="27" t="s">
        <v>95</v>
      </c>
      <c r="B690" s="11" t="s">
        <v>1138</v>
      </c>
      <c r="C690" s="11" t="s">
        <v>1139</v>
      </c>
      <c r="D690" s="43"/>
      <c r="E690" s="36">
        <v>59000</v>
      </c>
      <c r="F690" s="12"/>
    </row>
    <row r="691" spans="1:6" ht="25.5" hidden="1" x14ac:dyDescent="0.2">
      <c r="A691" s="27" t="s">
        <v>95</v>
      </c>
      <c r="B691" s="13" t="s">
        <v>1140</v>
      </c>
      <c r="C691" s="11" t="s">
        <v>1141</v>
      </c>
      <c r="D691" s="43"/>
      <c r="E691" s="36">
        <v>106505</v>
      </c>
      <c r="F691" s="12"/>
    </row>
    <row r="692" spans="1:6" ht="25.5" hidden="1" x14ac:dyDescent="0.2">
      <c r="A692" s="27" t="s">
        <v>95</v>
      </c>
      <c r="B692" s="11" t="s">
        <v>1142</v>
      </c>
      <c r="C692" s="11" t="s">
        <v>1143</v>
      </c>
      <c r="D692" s="43"/>
      <c r="E692" s="36">
        <v>100000</v>
      </c>
      <c r="F692" s="12"/>
    </row>
    <row r="693" spans="1:6" ht="25.5" hidden="1" x14ac:dyDescent="0.2">
      <c r="A693" s="27" t="s">
        <v>95</v>
      </c>
      <c r="B693" s="11" t="s">
        <v>1144</v>
      </c>
      <c r="C693" s="11" t="s">
        <v>1145</v>
      </c>
      <c r="D693" s="43"/>
      <c r="E693" s="36">
        <v>227264</v>
      </c>
      <c r="F693" s="12"/>
    </row>
    <row r="694" spans="1:6" ht="25.5" hidden="1" x14ac:dyDescent="0.2">
      <c r="A694" s="27" t="s">
        <v>95</v>
      </c>
      <c r="B694" s="11" t="s">
        <v>1146</v>
      </c>
      <c r="C694" s="11" t="s">
        <v>1147</v>
      </c>
      <c r="D694" s="43"/>
      <c r="E694" s="36">
        <v>214072</v>
      </c>
      <c r="F694" s="12"/>
    </row>
    <row r="695" spans="1:6" ht="25.5" hidden="1" x14ac:dyDescent="0.2">
      <c r="A695" s="28" t="s">
        <v>95</v>
      </c>
      <c r="B695" s="11" t="s">
        <v>1148</v>
      </c>
      <c r="C695" s="11" t="s">
        <v>1149</v>
      </c>
      <c r="D695" s="43"/>
      <c r="E695" s="36">
        <v>250000</v>
      </c>
      <c r="F695" s="12"/>
    </row>
    <row r="696" spans="1:6" ht="25.5" hidden="1" x14ac:dyDescent="0.2">
      <c r="A696" s="10" t="s">
        <v>369</v>
      </c>
      <c r="B696" s="11" t="s">
        <v>1150</v>
      </c>
      <c r="C696" s="11" t="s">
        <v>1151</v>
      </c>
      <c r="D696" s="43"/>
      <c r="E696" s="36">
        <v>250000</v>
      </c>
      <c r="F696" s="12"/>
    </row>
    <row r="697" spans="1:6" ht="25.5" hidden="1" x14ac:dyDescent="0.2">
      <c r="A697" s="27" t="s">
        <v>372</v>
      </c>
      <c r="B697" s="11" t="s">
        <v>1152</v>
      </c>
      <c r="C697" s="11" t="s">
        <v>1153</v>
      </c>
      <c r="D697" s="43"/>
      <c r="E697" s="36">
        <v>250000</v>
      </c>
      <c r="F697" s="12"/>
    </row>
    <row r="698" spans="1:6" ht="25.5" hidden="1" x14ac:dyDescent="0.2">
      <c r="A698" s="28" t="s">
        <v>372</v>
      </c>
      <c r="B698" s="11" t="s">
        <v>1152</v>
      </c>
      <c r="C698" s="11" t="s">
        <v>1154</v>
      </c>
      <c r="D698" s="43"/>
      <c r="E698" s="36">
        <v>190000</v>
      </c>
      <c r="F698" s="12"/>
    </row>
    <row r="699" spans="1:6" ht="25.5" hidden="1" x14ac:dyDescent="0.2">
      <c r="A699" s="27" t="s">
        <v>372</v>
      </c>
      <c r="B699" s="11" t="s">
        <v>1152</v>
      </c>
      <c r="C699" s="11" t="s">
        <v>1155</v>
      </c>
      <c r="D699" s="43"/>
      <c r="E699" s="36">
        <v>250000</v>
      </c>
      <c r="F699" s="12"/>
    </row>
    <row r="700" spans="1:6" ht="25.5" hidden="1" x14ac:dyDescent="0.2">
      <c r="A700" s="27" t="s">
        <v>372</v>
      </c>
      <c r="B700" s="11" t="s">
        <v>1156</v>
      </c>
      <c r="C700" s="11" t="s">
        <v>1157</v>
      </c>
      <c r="D700" s="43"/>
      <c r="E700" s="36">
        <v>250000</v>
      </c>
      <c r="F700" s="12"/>
    </row>
    <row r="701" spans="1:6" ht="25.5" hidden="1" x14ac:dyDescent="0.2">
      <c r="A701" s="27" t="s">
        <v>372</v>
      </c>
      <c r="B701" s="13" t="s">
        <v>1158</v>
      </c>
      <c r="C701" s="11" t="s">
        <v>1159</v>
      </c>
      <c r="D701" s="43"/>
      <c r="E701" s="36">
        <v>250000</v>
      </c>
      <c r="F701" s="12"/>
    </row>
    <row r="702" spans="1:6" ht="25.5" hidden="1" x14ac:dyDescent="0.2">
      <c r="A702" s="27" t="s">
        <v>372</v>
      </c>
      <c r="B702" s="11" t="s">
        <v>1160</v>
      </c>
      <c r="C702" s="11" t="s">
        <v>1161</v>
      </c>
      <c r="D702" s="43"/>
      <c r="E702" s="36">
        <v>49995</v>
      </c>
      <c r="F702" s="12"/>
    </row>
    <row r="703" spans="1:6" ht="25.5" hidden="1" x14ac:dyDescent="0.2">
      <c r="A703" s="27" t="s">
        <v>372</v>
      </c>
      <c r="B703" s="11" t="s">
        <v>1152</v>
      </c>
      <c r="C703" s="11" t="s">
        <v>1162</v>
      </c>
      <c r="D703" s="43"/>
      <c r="E703" s="36">
        <v>49996</v>
      </c>
      <c r="F703" s="12"/>
    </row>
    <row r="704" spans="1:6" ht="25.5" hidden="1" x14ac:dyDescent="0.2">
      <c r="A704" s="27" t="s">
        <v>372</v>
      </c>
      <c r="B704" s="11" t="s">
        <v>1163</v>
      </c>
      <c r="C704" s="11" t="s">
        <v>1164</v>
      </c>
      <c r="D704" s="43"/>
      <c r="E704" s="36">
        <v>22023</v>
      </c>
      <c r="F704" s="12"/>
    </row>
    <row r="705" spans="1:6" ht="25.5" hidden="1" x14ac:dyDescent="0.2">
      <c r="A705" s="27" t="s">
        <v>372</v>
      </c>
      <c r="B705" s="11" t="s">
        <v>1163</v>
      </c>
      <c r="C705" s="11" t="s">
        <v>1165</v>
      </c>
      <c r="D705" s="43"/>
      <c r="E705" s="36">
        <v>49999</v>
      </c>
      <c r="F705" s="12"/>
    </row>
    <row r="706" spans="1:6" ht="25.5" hidden="1" x14ac:dyDescent="0.2">
      <c r="A706" s="27" t="s">
        <v>372</v>
      </c>
      <c r="B706" s="11" t="s">
        <v>1163</v>
      </c>
      <c r="C706" s="11" t="s">
        <v>1166</v>
      </c>
      <c r="D706" s="43"/>
      <c r="E706" s="36">
        <v>250000</v>
      </c>
      <c r="F706" s="12"/>
    </row>
    <row r="707" spans="1:6" ht="25.5" hidden="1" x14ac:dyDescent="0.2">
      <c r="A707" s="27" t="s">
        <v>372</v>
      </c>
      <c r="B707" s="11" t="s">
        <v>1156</v>
      </c>
      <c r="C707" s="11" t="s">
        <v>1167</v>
      </c>
      <c r="D707" s="43"/>
      <c r="E707" s="36">
        <v>49995</v>
      </c>
      <c r="F707" s="12"/>
    </row>
    <row r="708" spans="1:6" ht="25.5" hidden="1" x14ac:dyDescent="0.2">
      <c r="A708" s="27" t="s">
        <v>372</v>
      </c>
      <c r="B708" s="11" t="s">
        <v>1156</v>
      </c>
      <c r="C708" s="11" t="s">
        <v>1168</v>
      </c>
      <c r="D708" s="43"/>
      <c r="E708" s="36">
        <v>250000</v>
      </c>
      <c r="F708" s="12"/>
    </row>
    <row r="709" spans="1:6" ht="25.5" hidden="1" x14ac:dyDescent="0.2">
      <c r="A709" s="27" t="s">
        <v>372</v>
      </c>
      <c r="B709" s="13" t="s">
        <v>1169</v>
      </c>
      <c r="C709" s="11" t="s">
        <v>1170</v>
      </c>
      <c r="D709" s="43"/>
      <c r="E709" s="36">
        <v>250000</v>
      </c>
      <c r="F709" s="12"/>
    </row>
    <row r="710" spans="1:6" ht="25.5" hidden="1" x14ac:dyDescent="0.2">
      <c r="A710" s="10" t="s">
        <v>383</v>
      </c>
      <c r="B710" s="11" t="s">
        <v>1171</v>
      </c>
      <c r="C710" s="11" t="s">
        <v>1172</v>
      </c>
      <c r="D710" s="43"/>
      <c r="E710" s="36">
        <v>250000</v>
      </c>
      <c r="F710" s="12"/>
    </row>
    <row r="711" spans="1:6" ht="25.5" hidden="1" x14ac:dyDescent="0.2">
      <c r="A711" s="10" t="s">
        <v>383</v>
      </c>
      <c r="B711" s="11" t="s">
        <v>1171</v>
      </c>
      <c r="C711" s="11" t="s">
        <v>1173</v>
      </c>
      <c r="D711" s="43"/>
      <c r="E711" s="36">
        <v>250000</v>
      </c>
      <c r="F711" s="12"/>
    </row>
    <row r="712" spans="1:6" ht="25.5" hidden="1" x14ac:dyDescent="0.2">
      <c r="A712" s="10" t="s">
        <v>383</v>
      </c>
      <c r="B712" s="11" t="s">
        <v>1171</v>
      </c>
      <c r="C712" s="11" t="s">
        <v>1174</v>
      </c>
      <c r="D712" s="43"/>
      <c r="E712" s="36">
        <v>250000</v>
      </c>
      <c r="F712" s="12"/>
    </row>
    <row r="713" spans="1:6" ht="25.5" hidden="1" x14ac:dyDescent="0.2">
      <c r="A713" s="10" t="s">
        <v>383</v>
      </c>
      <c r="B713" s="11" t="s">
        <v>1171</v>
      </c>
      <c r="C713" s="11" t="s">
        <v>1175</v>
      </c>
      <c r="D713" s="43"/>
      <c r="E713" s="36">
        <v>11780</v>
      </c>
      <c r="F713" s="12"/>
    </row>
    <row r="714" spans="1:6" ht="25.5" hidden="1" x14ac:dyDescent="0.2">
      <c r="A714" s="27" t="s">
        <v>383</v>
      </c>
      <c r="B714" s="11" t="s">
        <v>1171</v>
      </c>
      <c r="C714" s="11" t="s">
        <v>1176</v>
      </c>
      <c r="D714" s="43"/>
      <c r="E714" s="36">
        <v>250000</v>
      </c>
      <c r="F714" s="12"/>
    </row>
    <row r="715" spans="1:6" ht="25.5" hidden="1" x14ac:dyDescent="0.2">
      <c r="A715" s="27" t="s">
        <v>383</v>
      </c>
      <c r="B715" s="11" t="s">
        <v>1171</v>
      </c>
      <c r="C715" s="11" t="s">
        <v>1177</v>
      </c>
      <c r="D715" s="43"/>
      <c r="E715" s="36">
        <v>75000</v>
      </c>
      <c r="F715" s="12"/>
    </row>
    <row r="716" spans="1:6" ht="25.5" hidden="1" x14ac:dyDescent="0.2">
      <c r="A716" s="27" t="s">
        <v>383</v>
      </c>
      <c r="B716" s="11" t="s">
        <v>1171</v>
      </c>
      <c r="C716" s="11" t="s">
        <v>1178</v>
      </c>
      <c r="D716" s="43"/>
      <c r="E716" s="36">
        <v>75000</v>
      </c>
      <c r="F716" s="12"/>
    </row>
    <row r="717" spans="1:6" ht="25.5" hidden="1" x14ac:dyDescent="0.2">
      <c r="A717" s="27" t="s">
        <v>383</v>
      </c>
      <c r="B717" s="11" t="s">
        <v>1171</v>
      </c>
      <c r="C717" s="11" t="s">
        <v>1179</v>
      </c>
      <c r="D717" s="43"/>
      <c r="E717" s="36">
        <v>250000</v>
      </c>
      <c r="F717" s="12"/>
    </row>
    <row r="718" spans="1:6" ht="25.5" hidden="1" x14ac:dyDescent="0.2">
      <c r="A718" s="27" t="s">
        <v>383</v>
      </c>
      <c r="B718" s="11" t="s">
        <v>1171</v>
      </c>
      <c r="C718" s="11" t="s">
        <v>1180</v>
      </c>
      <c r="D718" s="43"/>
      <c r="E718" s="36">
        <v>250000</v>
      </c>
      <c r="F718" s="12"/>
    </row>
    <row r="719" spans="1:6" ht="25.5" hidden="1" x14ac:dyDescent="0.2">
      <c r="A719" s="27" t="s">
        <v>383</v>
      </c>
      <c r="B719" s="11" t="s">
        <v>1171</v>
      </c>
      <c r="C719" s="11" t="s">
        <v>1181</v>
      </c>
      <c r="D719" s="43"/>
      <c r="E719" s="36">
        <v>37500</v>
      </c>
      <c r="F719" s="12"/>
    </row>
    <row r="720" spans="1:6" ht="25.5" hidden="1" x14ac:dyDescent="0.2">
      <c r="A720" s="27" t="s">
        <v>383</v>
      </c>
      <c r="B720" s="11" t="s">
        <v>1171</v>
      </c>
      <c r="C720" s="11" t="s">
        <v>1182</v>
      </c>
      <c r="D720" s="43"/>
      <c r="E720" s="36">
        <v>250000</v>
      </c>
      <c r="F720" s="12"/>
    </row>
    <row r="721" spans="1:6" ht="25.5" hidden="1" x14ac:dyDescent="0.2">
      <c r="A721" s="27" t="s">
        <v>383</v>
      </c>
      <c r="B721" s="11" t="s">
        <v>1171</v>
      </c>
      <c r="C721" s="11" t="s">
        <v>1183</v>
      </c>
      <c r="D721" s="43"/>
      <c r="E721" s="36">
        <v>36000</v>
      </c>
      <c r="F721" s="12"/>
    </row>
    <row r="722" spans="1:6" ht="25.5" hidden="1" x14ac:dyDescent="0.2">
      <c r="A722" s="27" t="s">
        <v>383</v>
      </c>
      <c r="B722" s="11" t="s">
        <v>1171</v>
      </c>
      <c r="C722" s="11" t="s">
        <v>1184</v>
      </c>
      <c r="D722" s="43"/>
      <c r="E722" s="36">
        <v>49950</v>
      </c>
      <c r="F722" s="12"/>
    </row>
    <row r="723" spans="1:6" ht="25.5" hidden="1" x14ac:dyDescent="0.2">
      <c r="A723" s="27" t="s">
        <v>383</v>
      </c>
      <c r="B723" s="11" t="s">
        <v>1171</v>
      </c>
      <c r="C723" s="11" t="s">
        <v>1185</v>
      </c>
      <c r="D723" s="43"/>
      <c r="E723" s="36">
        <v>250000</v>
      </c>
      <c r="F723" s="12"/>
    </row>
    <row r="724" spans="1:6" ht="25.5" hidden="1" x14ac:dyDescent="0.2">
      <c r="A724" s="27" t="s">
        <v>383</v>
      </c>
      <c r="B724" s="11" t="s">
        <v>1171</v>
      </c>
      <c r="C724" s="11" t="s">
        <v>1186</v>
      </c>
      <c r="D724" s="43"/>
      <c r="E724" s="36">
        <v>15753</v>
      </c>
      <c r="F724" s="12"/>
    </row>
    <row r="725" spans="1:6" ht="25.5" hidden="1" x14ac:dyDescent="0.2">
      <c r="A725" s="27" t="s">
        <v>383</v>
      </c>
      <c r="B725" s="11" t="s">
        <v>1171</v>
      </c>
      <c r="C725" s="11" t="s">
        <v>1187</v>
      </c>
      <c r="D725" s="43"/>
      <c r="E725" s="36">
        <v>239072</v>
      </c>
      <c r="F725" s="12"/>
    </row>
    <row r="726" spans="1:6" ht="25.5" hidden="1" x14ac:dyDescent="0.2">
      <c r="A726" s="27" t="s">
        <v>383</v>
      </c>
      <c r="B726" s="11" t="s">
        <v>1171</v>
      </c>
      <c r="C726" s="11" t="s">
        <v>1188</v>
      </c>
      <c r="D726" s="43"/>
      <c r="E726" s="36">
        <v>250000</v>
      </c>
      <c r="F726" s="12"/>
    </row>
    <row r="727" spans="1:6" ht="25.5" hidden="1" x14ac:dyDescent="0.2">
      <c r="A727" s="10" t="s">
        <v>386</v>
      </c>
      <c r="B727" s="11" t="s">
        <v>1189</v>
      </c>
      <c r="C727" s="11" t="s">
        <v>1190</v>
      </c>
      <c r="D727" s="43"/>
      <c r="E727" s="36">
        <v>250000</v>
      </c>
      <c r="F727" s="12"/>
    </row>
    <row r="728" spans="1:6" ht="25.5" hidden="1" x14ac:dyDescent="0.2">
      <c r="A728" s="27" t="s">
        <v>386</v>
      </c>
      <c r="B728" s="11" t="s">
        <v>1191</v>
      </c>
      <c r="C728" s="11" t="s">
        <v>1192</v>
      </c>
      <c r="D728" s="43"/>
      <c r="E728" s="36">
        <v>250000</v>
      </c>
      <c r="F728" s="12"/>
    </row>
    <row r="729" spans="1:6" ht="25.5" hidden="1" x14ac:dyDescent="0.2">
      <c r="A729" s="27" t="s">
        <v>386</v>
      </c>
      <c r="B729" s="11" t="s">
        <v>1193</v>
      </c>
      <c r="C729" s="11" t="s">
        <v>1194</v>
      </c>
      <c r="D729" s="43"/>
      <c r="E729" s="36">
        <v>250000</v>
      </c>
      <c r="F729" s="12"/>
    </row>
    <row r="730" spans="1:6" ht="25.5" hidden="1" x14ac:dyDescent="0.2">
      <c r="A730" s="27" t="s">
        <v>386</v>
      </c>
      <c r="B730" s="11" t="s">
        <v>1191</v>
      </c>
      <c r="C730" s="11" t="s">
        <v>1195</v>
      </c>
      <c r="D730" s="43"/>
      <c r="E730" s="36">
        <v>250000</v>
      </c>
      <c r="F730" s="12"/>
    </row>
    <row r="731" spans="1:6" ht="25.5" hidden="1" x14ac:dyDescent="0.2">
      <c r="A731" s="27" t="s">
        <v>386</v>
      </c>
      <c r="B731" s="11" t="s">
        <v>1196</v>
      </c>
      <c r="C731" s="11" t="s">
        <v>1197</v>
      </c>
      <c r="D731" s="43"/>
      <c r="E731" s="36">
        <v>49558</v>
      </c>
      <c r="F731" s="12"/>
    </row>
    <row r="732" spans="1:6" ht="25.5" hidden="1" x14ac:dyDescent="0.2">
      <c r="A732" s="27" t="s">
        <v>386</v>
      </c>
      <c r="B732" s="11" t="s">
        <v>1191</v>
      </c>
      <c r="C732" s="11" t="s">
        <v>1198</v>
      </c>
      <c r="D732" s="43"/>
      <c r="E732" s="36">
        <v>250000</v>
      </c>
      <c r="F732" s="12"/>
    </row>
    <row r="733" spans="1:6" ht="25.5" hidden="1" x14ac:dyDescent="0.2">
      <c r="A733" s="27" t="s">
        <v>386</v>
      </c>
      <c r="B733" s="11" t="s">
        <v>1193</v>
      </c>
      <c r="C733" s="11" t="s">
        <v>1199</v>
      </c>
      <c r="D733" s="43"/>
      <c r="E733" s="36">
        <v>49990</v>
      </c>
      <c r="F733" s="12"/>
    </row>
    <row r="734" spans="1:6" ht="25.5" hidden="1" x14ac:dyDescent="0.2">
      <c r="A734" s="27" t="s">
        <v>386</v>
      </c>
      <c r="B734" s="11" t="s">
        <v>1200</v>
      </c>
      <c r="C734" s="11" t="s">
        <v>1201</v>
      </c>
      <c r="D734" s="43"/>
      <c r="E734" s="36">
        <v>23530</v>
      </c>
      <c r="F734" s="12"/>
    </row>
    <row r="735" spans="1:6" ht="25.5" hidden="1" x14ac:dyDescent="0.2">
      <c r="A735" s="27" t="s">
        <v>386</v>
      </c>
      <c r="B735" s="11" t="s">
        <v>1202</v>
      </c>
      <c r="C735" s="11" t="s">
        <v>1203</v>
      </c>
      <c r="D735" s="43"/>
      <c r="E735" s="36">
        <v>250000</v>
      </c>
      <c r="F735" s="12"/>
    </row>
    <row r="736" spans="1:6" ht="25.5" hidden="1" x14ac:dyDescent="0.2">
      <c r="A736" s="27" t="s">
        <v>386</v>
      </c>
      <c r="B736" s="11" t="s">
        <v>1193</v>
      </c>
      <c r="C736" s="11" t="s">
        <v>1204</v>
      </c>
      <c r="D736" s="43"/>
      <c r="E736" s="36">
        <v>244388</v>
      </c>
      <c r="F736" s="12"/>
    </row>
    <row r="737" spans="1:6" ht="25.5" hidden="1" x14ac:dyDescent="0.2">
      <c r="A737" s="27" t="s">
        <v>386</v>
      </c>
      <c r="B737" s="11" t="s">
        <v>1191</v>
      </c>
      <c r="C737" s="11" t="s">
        <v>1205</v>
      </c>
      <c r="D737" s="43"/>
      <c r="E737" s="36">
        <v>250000</v>
      </c>
      <c r="F737" s="12"/>
    </row>
    <row r="738" spans="1:6" ht="25.5" hidden="1" x14ac:dyDescent="0.2">
      <c r="A738" s="27" t="s">
        <v>386</v>
      </c>
      <c r="B738" s="11" t="s">
        <v>1206</v>
      </c>
      <c r="C738" s="11" t="s">
        <v>1207</v>
      </c>
      <c r="D738" s="43"/>
      <c r="E738" s="36">
        <v>49900</v>
      </c>
      <c r="F738" s="12"/>
    </row>
    <row r="739" spans="1:6" ht="25.5" hidden="1" x14ac:dyDescent="0.2">
      <c r="A739" s="27" t="s">
        <v>386</v>
      </c>
      <c r="B739" s="11" t="s">
        <v>1189</v>
      </c>
      <c r="C739" s="11" t="s">
        <v>1208</v>
      </c>
      <c r="D739" s="43"/>
      <c r="E739" s="36">
        <v>49000</v>
      </c>
      <c r="F739" s="12"/>
    </row>
    <row r="740" spans="1:6" ht="25.5" hidden="1" x14ac:dyDescent="0.2">
      <c r="A740" s="27" t="s">
        <v>386</v>
      </c>
      <c r="B740" s="11" t="s">
        <v>1196</v>
      </c>
      <c r="C740" s="11" t="s">
        <v>1209</v>
      </c>
      <c r="D740" s="43"/>
      <c r="E740" s="36">
        <v>250000</v>
      </c>
      <c r="F740" s="12"/>
    </row>
    <row r="741" spans="1:6" ht="25.5" hidden="1" x14ac:dyDescent="0.2">
      <c r="A741" s="27" t="s">
        <v>386</v>
      </c>
      <c r="B741" s="11" t="s">
        <v>1210</v>
      </c>
      <c r="C741" s="11" t="s">
        <v>1211</v>
      </c>
      <c r="D741" s="43"/>
      <c r="E741" s="36">
        <v>24106</v>
      </c>
      <c r="F741" s="12"/>
    </row>
    <row r="742" spans="1:6" ht="25.5" hidden="1" x14ac:dyDescent="0.2">
      <c r="A742" s="27" t="s">
        <v>386</v>
      </c>
      <c r="B742" s="11" t="s">
        <v>1196</v>
      </c>
      <c r="C742" s="11" t="s">
        <v>1212</v>
      </c>
      <c r="D742" s="43"/>
      <c r="E742" s="36">
        <v>41838</v>
      </c>
      <c r="F742" s="12"/>
    </row>
    <row r="743" spans="1:6" ht="51" hidden="1" x14ac:dyDescent="0.2">
      <c r="A743" s="27" t="s">
        <v>386</v>
      </c>
      <c r="B743" s="13" t="s">
        <v>1213</v>
      </c>
      <c r="C743" s="11" t="s">
        <v>1214</v>
      </c>
      <c r="D743" s="43"/>
      <c r="E743" s="36">
        <v>250000</v>
      </c>
      <c r="F743" s="12"/>
    </row>
    <row r="744" spans="1:6" ht="25.5" hidden="1" x14ac:dyDescent="0.2">
      <c r="A744" s="27" t="s">
        <v>386</v>
      </c>
      <c r="B744" s="11" t="s">
        <v>1193</v>
      </c>
      <c r="C744" s="11" t="s">
        <v>1215</v>
      </c>
      <c r="D744" s="43"/>
      <c r="E744" s="36">
        <v>49815</v>
      </c>
      <c r="F744" s="12"/>
    </row>
    <row r="745" spans="1:6" ht="89.25" x14ac:dyDescent="0.2">
      <c r="A745" s="28" t="s">
        <v>400</v>
      </c>
      <c r="B745" s="11" t="s">
        <v>1216</v>
      </c>
      <c r="C745" s="13" t="s">
        <v>1217</v>
      </c>
      <c r="D745" s="43"/>
      <c r="E745" s="36">
        <v>250000</v>
      </c>
      <c r="F745" s="66" t="s">
        <v>1290</v>
      </c>
    </row>
    <row r="746" spans="1:6" ht="76.5" x14ac:dyDescent="0.2">
      <c r="A746" s="27" t="s">
        <v>400</v>
      </c>
      <c r="B746" s="11" t="s">
        <v>1218</v>
      </c>
      <c r="C746" s="11" t="s">
        <v>1219</v>
      </c>
      <c r="D746" s="43"/>
      <c r="E746" s="36">
        <v>78877</v>
      </c>
      <c r="F746" s="66" t="s">
        <v>1289</v>
      </c>
    </row>
    <row r="747" spans="1:6" ht="89.25" x14ac:dyDescent="0.2">
      <c r="A747" s="27" t="s">
        <v>400</v>
      </c>
      <c r="B747" s="11" t="s">
        <v>1220</v>
      </c>
      <c r="C747" s="11" t="s">
        <v>1221</v>
      </c>
      <c r="D747" s="43"/>
      <c r="E747" s="36">
        <v>34250</v>
      </c>
      <c r="F747" s="66" t="s">
        <v>1285</v>
      </c>
    </row>
    <row r="748" spans="1:6" ht="76.5" x14ac:dyDescent="0.2">
      <c r="A748" s="27" t="s">
        <v>400</v>
      </c>
      <c r="B748" s="11" t="s">
        <v>1222</v>
      </c>
      <c r="C748" s="11" t="s">
        <v>1223</v>
      </c>
      <c r="D748" s="43"/>
      <c r="E748" s="36">
        <v>250000</v>
      </c>
      <c r="F748" s="66" t="s">
        <v>1283</v>
      </c>
    </row>
    <row r="749" spans="1:6" ht="89.25" x14ac:dyDescent="0.2">
      <c r="A749" s="27" t="s">
        <v>400</v>
      </c>
      <c r="B749" s="11" t="s">
        <v>1218</v>
      </c>
      <c r="C749" s="11" t="s">
        <v>1224</v>
      </c>
      <c r="D749" s="43"/>
      <c r="E749" s="36">
        <v>250000</v>
      </c>
      <c r="F749" s="66" t="s">
        <v>1286</v>
      </c>
    </row>
    <row r="750" spans="1:6" ht="76.5" x14ac:dyDescent="0.2">
      <c r="A750" s="27" t="s">
        <v>400</v>
      </c>
      <c r="B750" s="11" t="s">
        <v>1225</v>
      </c>
      <c r="C750" s="11" t="s">
        <v>1226</v>
      </c>
      <c r="D750" s="43"/>
      <c r="E750" s="36">
        <v>250000</v>
      </c>
      <c r="F750" s="66" t="s">
        <v>1288</v>
      </c>
    </row>
    <row r="751" spans="1:6" ht="76.5" x14ac:dyDescent="0.2">
      <c r="A751" s="27" t="s">
        <v>400</v>
      </c>
      <c r="B751" s="11" t="s">
        <v>1225</v>
      </c>
      <c r="C751" s="11" t="s">
        <v>1227</v>
      </c>
      <c r="D751" s="43"/>
      <c r="E751" s="36">
        <v>250000</v>
      </c>
      <c r="F751" s="66" t="s">
        <v>1287</v>
      </c>
    </row>
    <row r="752" spans="1:6" ht="76.5" x14ac:dyDescent="0.2">
      <c r="A752" s="27" t="s">
        <v>400</v>
      </c>
      <c r="B752" s="11" t="s">
        <v>1216</v>
      </c>
      <c r="C752" s="11" t="s">
        <v>1228</v>
      </c>
      <c r="D752" s="43"/>
      <c r="E752" s="36">
        <v>250000</v>
      </c>
      <c r="F752" s="66" t="s">
        <v>1284</v>
      </c>
    </row>
    <row r="753" spans="1:6" ht="89.25" x14ac:dyDescent="0.2">
      <c r="A753" s="27" t="s">
        <v>400</v>
      </c>
      <c r="B753" s="11" t="s">
        <v>1229</v>
      </c>
      <c r="C753" s="11" t="s">
        <v>1230</v>
      </c>
      <c r="D753" s="43"/>
      <c r="E753" s="36">
        <v>49784</v>
      </c>
      <c r="F753" s="66" t="s">
        <v>1282</v>
      </c>
    </row>
    <row r="754" spans="1:6" ht="76.5" x14ac:dyDescent="0.2">
      <c r="A754" s="27" t="s">
        <v>400</v>
      </c>
      <c r="B754" s="11" t="s">
        <v>1218</v>
      </c>
      <c r="C754" s="11" t="s">
        <v>1231</v>
      </c>
      <c r="D754" s="43"/>
      <c r="E754" s="36">
        <v>250000</v>
      </c>
      <c r="F754" s="66" t="s">
        <v>1280</v>
      </c>
    </row>
    <row r="755" spans="1:6" ht="76.5" x14ac:dyDescent="0.2">
      <c r="A755" s="27" t="s">
        <v>400</v>
      </c>
      <c r="B755" s="11" t="s">
        <v>1216</v>
      </c>
      <c r="C755" s="11" t="s">
        <v>1232</v>
      </c>
      <c r="D755" s="43"/>
      <c r="E755" s="36">
        <v>250000</v>
      </c>
      <c r="F755" s="67" t="s">
        <v>1279</v>
      </c>
    </row>
    <row r="756" spans="1:6" ht="76.5" x14ac:dyDescent="0.2">
      <c r="A756" s="27" t="s">
        <v>400</v>
      </c>
      <c r="B756" s="11" t="s">
        <v>1218</v>
      </c>
      <c r="C756" s="11" t="s">
        <v>1233</v>
      </c>
      <c r="D756" s="43"/>
      <c r="E756" s="36">
        <v>44945</v>
      </c>
      <c r="F756" s="66" t="s">
        <v>1278</v>
      </c>
    </row>
    <row r="757" spans="1:6" ht="89.25" x14ac:dyDescent="0.2">
      <c r="A757" s="27" t="s">
        <v>400</v>
      </c>
      <c r="B757" s="11" t="s">
        <v>1216</v>
      </c>
      <c r="C757" s="11" t="s">
        <v>1234</v>
      </c>
      <c r="D757" s="43"/>
      <c r="E757" s="36">
        <v>30545</v>
      </c>
      <c r="F757" s="66" t="s">
        <v>1277</v>
      </c>
    </row>
    <row r="758" spans="1:6" ht="85.5" customHeight="1" x14ac:dyDescent="0.2">
      <c r="A758" s="27" t="s">
        <v>400</v>
      </c>
      <c r="B758" s="11" t="s">
        <v>1229</v>
      </c>
      <c r="C758" s="11" t="s">
        <v>1235</v>
      </c>
      <c r="D758" s="43"/>
      <c r="E758" s="36">
        <v>33670</v>
      </c>
      <c r="F758" s="66" t="s">
        <v>1276</v>
      </c>
    </row>
    <row r="759" spans="1:6" ht="115.5" customHeight="1" x14ac:dyDescent="0.2">
      <c r="A759" s="27" t="s">
        <v>400</v>
      </c>
      <c r="B759" s="11" t="s">
        <v>1236</v>
      </c>
      <c r="C759" s="11" t="s">
        <v>1237</v>
      </c>
      <c r="D759" s="43"/>
      <c r="E759" s="36">
        <v>250000</v>
      </c>
      <c r="F759" s="66" t="s">
        <v>1281</v>
      </c>
    </row>
    <row r="760" spans="1:6" ht="75" customHeight="1" x14ac:dyDescent="0.2">
      <c r="A760" s="27" t="s">
        <v>400</v>
      </c>
      <c r="B760" s="11" t="s">
        <v>1225</v>
      </c>
      <c r="C760" s="11" t="s">
        <v>1238</v>
      </c>
      <c r="D760" s="43"/>
      <c r="E760" s="36">
        <v>250000</v>
      </c>
      <c r="F760" s="66" t="s">
        <v>1269</v>
      </c>
    </row>
    <row r="761" spans="1:6" ht="62.25" customHeight="1" x14ac:dyDescent="0.2">
      <c r="A761" s="27" t="s">
        <v>400</v>
      </c>
      <c r="B761" s="11" t="s">
        <v>1229</v>
      </c>
      <c r="C761" s="11" t="s">
        <v>1239</v>
      </c>
      <c r="D761" s="43"/>
      <c r="E761" s="36">
        <v>250000</v>
      </c>
      <c r="F761" s="66" t="s">
        <v>1270</v>
      </c>
    </row>
    <row r="762" spans="1:6" ht="70.5" customHeight="1" x14ac:dyDescent="0.2">
      <c r="A762" s="27" t="s">
        <v>400</v>
      </c>
      <c r="B762" s="11" t="s">
        <v>1218</v>
      </c>
      <c r="C762" s="11" t="s">
        <v>1240</v>
      </c>
      <c r="D762" s="43"/>
      <c r="E762" s="36">
        <v>250000</v>
      </c>
      <c r="F762" s="66" t="s">
        <v>1271</v>
      </c>
    </row>
    <row r="763" spans="1:6" ht="62.25" customHeight="1" x14ac:dyDescent="0.2">
      <c r="A763" s="27" t="s">
        <v>400</v>
      </c>
      <c r="B763" s="11" t="s">
        <v>1218</v>
      </c>
      <c r="C763" s="11" t="s">
        <v>1241</v>
      </c>
      <c r="D763" s="43"/>
      <c r="E763" s="36">
        <v>250000</v>
      </c>
      <c r="F763" s="66" t="s">
        <v>1272</v>
      </c>
    </row>
    <row r="764" spans="1:6" ht="69.75" customHeight="1" x14ac:dyDescent="0.2">
      <c r="A764" s="27" t="s">
        <v>400</v>
      </c>
      <c r="B764" s="11" t="s">
        <v>1242</v>
      </c>
      <c r="C764" s="11" t="s">
        <v>1243</v>
      </c>
      <c r="D764" s="43"/>
      <c r="E764" s="36">
        <v>250000</v>
      </c>
      <c r="F764" s="66" t="s">
        <v>1273</v>
      </c>
    </row>
    <row r="765" spans="1:6" ht="66" customHeight="1" x14ac:dyDescent="0.2">
      <c r="A765" s="27" t="s">
        <v>400</v>
      </c>
      <c r="B765" s="11" t="s">
        <v>1225</v>
      </c>
      <c r="C765" s="11" t="s">
        <v>1244</v>
      </c>
      <c r="D765" s="43"/>
      <c r="E765" s="36">
        <v>250000</v>
      </c>
      <c r="F765" s="66" t="s">
        <v>1275</v>
      </c>
    </row>
    <row r="766" spans="1:6" ht="63.75" x14ac:dyDescent="0.2">
      <c r="A766" s="27" t="s">
        <v>400</v>
      </c>
      <c r="B766" s="11" t="s">
        <v>1229</v>
      </c>
      <c r="C766" s="11" t="s">
        <v>1245</v>
      </c>
      <c r="D766" s="43"/>
      <c r="E766" s="36">
        <v>49500</v>
      </c>
      <c r="F766" s="66" t="s">
        <v>1274</v>
      </c>
    </row>
    <row r="767" spans="1:6" ht="51" x14ac:dyDescent="0.2">
      <c r="A767" s="27" t="s">
        <v>400</v>
      </c>
      <c r="B767" s="11" t="s">
        <v>1229</v>
      </c>
      <c r="C767" s="11" t="s">
        <v>1246</v>
      </c>
      <c r="D767" s="43"/>
      <c r="E767" s="36">
        <v>49949</v>
      </c>
      <c r="F767" s="66" t="s">
        <v>1268</v>
      </c>
    </row>
    <row r="768" spans="1:6" ht="25.5" hidden="1" x14ac:dyDescent="0.2">
      <c r="A768" s="28" t="s">
        <v>407</v>
      </c>
      <c r="B768" s="11" t="s">
        <v>408</v>
      </c>
      <c r="C768" s="13" t="s">
        <v>1247</v>
      </c>
      <c r="D768" s="43"/>
      <c r="E768" s="36">
        <v>124635</v>
      </c>
      <c r="F768" s="12"/>
    </row>
    <row r="769" spans="1:6" ht="25.5" hidden="1" x14ac:dyDescent="0.2">
      <c r="A769" s="10" t="s">
        <v>407</v>
      </c>
      <c r="B769" s="11" t="s">
        <v>408</v>
      </c>
      <c r="C769" s="11" t="s">
        <v>1248</v>
      </c>
      <c r="D769" s="43"/>
      <c r="E769" s="36">
        <v>50000</v>
      </c>
      <c r="F769" s="12"/>
    </row>
    <row r="770" spans="1:6" ht="25.5" hidden="1" x14ac:dyDescent="0.2">
      <c r="A770" s="10" t="s">
        <v>407</v>
      </c>
      <c r="B770" s="11" t="s">
        <v>408</v>
      </c>
      <c r="C770" s="11" t="s">
        <v>1249</v>
      </c>
      <c r="D770" s="43"/>
      <c r="E770" s="36">
        <v>99981</v>
      </c>
      <c r="F770" s="12"/>
    </row>
    <row r="771" spans="1:6" ht="25.5" hidden="1" x14ac:dyDescent="0.2">
      <c r="A771" s="19" t="s">
        <v>407</v>
      </c>
      <c r="B771" s="13" t="s">
        <v>1250</v>
      </c>
      <c r="C771" s="13" t="s">
        <v>1251</v>
      </c>
      <c r="D771" s="43"/>
      <c r="E771" s="36">
        <v>249660</v>
      </c>
      <c r="F771" s="12"/>
    </row>
    <row r="772" spans="1:6" ht="25.5" hidden="1" x14ac:dyDescent="0.2">
      <c r="A772" s="10" t="s">
        <v>410</v>
      </c>
      <c r="B772" s="11" t="s">
        <v>1252</v>
      </c>
      <c r="C772" s="11" t="s">
        <v>1253</v>
      </c>
      <c r="D772" s="43"/>
      <c r="E772" s="36">
        <v>75000</v>
      </c>
      <c r="F772" s="12"/>
    </row>
    <row r="773" spans="1:6" ht="25.5" hidden="1" x14ac:dyDescent="0.2">
      <c r="A773" s="10" t="s">
        <v>410</v>
      </c>
      <c r="B773" s="11" t="s">
        <v>1252</v>
      </c>
      <c r="C773" s="11" t="s">
        <v>1254</v>
      </c>
      <c r="D773" s="43"/>
      <c r="E773" s="36">
        <v>250000</v>
      </c>
      <c r="F773" s="12"/>
    </row>
    <row r="774" spans="1:6" ht="25.5" hidden="1" x14ac:dyDescent="0.2">
      <c r="A774" s="10" t="s">
        <v>410</v>
      </c>
      <c r="B774" s="11" t="s">
        <v>1252</v>
      </c>
      <c r="C774" s="11" t="s">
        <v>1255</v>
      </c>
      <c r="D774" s="43"/>
      <c r="E774" s="36">
        <v>250000</v>
      </c>
      <c r="F774" s="12"/>
    </row>
    <row r="775" spans="1:6" ht="18" hidden="1" x14ac:dyDescent="0.2">
      <c r="A775" s="32"/>
      <c r="B775" s="12"/>
      <c r="C775" s="15" t="s">
        <v>102</v>
      </c>
      <c r="D775" s="33"/>
      <c r="E775" s="37">
        <f>SUM(E385:E774)</f>
        <v>65772660</v>
      </c>
      <c r="F775" s="12"/>
    </row>
    <row r="776" spans="1:6" hidden="1" x14ac:dyDescent="0.2">
      <c r="F776" s="12"/>
    </row>
    <row r="779" spans="1:6" ht="18" x14ac:dyDescent="0.2">
      <c r="C779" s="64" t="s">
        <v>1257</v>
      </c>
      <c r="D779" s="1">
        <f>SUBTOTAL(9,D158:D225)</f>
        <v>32747750</v>
      </c>
      <c r="E779" s="65">
        <f>SUBTOTAL(9,E158:E767)</f>
        <v>4683764</v>
      </c>
    </row>
  </sheetData>
  <autoFilter ref="A1:A776" xr:uid="{00000000-0001-0000-0000-000000000000}">
    <filterColumn colId="0">
      <filters>
        <filter val="Business &amp; Industry (B&amp;I) Loan Guarantees"/>
        <filter val="Business &amp; Industry (B&amp;I) Loan Guarantees - CARES Act"/>
        <filter val="Intermediary Relending Program (IRP)"/>
        <filter val="OH,                                 WI"/>
        <filter val="Rural Community Development Grant (RCDG)"/>
        <filter val="Rural Economic Development Loan &amp; Grant (REDLG) Program"/>
        <filter val="Rural Innovation Stronger Economy (RISE) Grants"/>
        <filter val="Rural Microentrepreneur Assistance Program (RMAP)"/>
        <filter val="Value Added Producer Grants (VAPG)"/>
        <filter val="WI"/>
      </filters>
    </filterColumn>
  </autoFilter>
  <sortState xmlns:xlrd2="http://schemas.microsoft.com/office/spreadsheetml/2017/richdata2" ref="A3:E52">
    <sortCondition ref="A1"/>
  </sortState>
  <mergeCells count="1">
    <mergeCell ref="A245:F245"/>
  </mergeCells>
  <printOptions gridLines="1"/>
  <pageMargins left="0.75" right="0.75" top="1.25" bottom="1" header="0.5" footer="0.5"/>
  <pageSetup scale="65" fitToHeight="0" orientation="landscape" r:id="rId1"/>
  <headerFooter alignWithMargins="0">
    <oddHeader xml:space="preserve">&amp;L&amp;G&amp;C&amp;"Cambria,Bold"&amp;20USDA Rural Development Awards
February 2, 2022&amp;19
</oddHeader>
    <oddFooter>&amp;CUSDA is an equal opportunity provider, employer and lender.&amp;R&amp;"Cambria,Bold"&amp;20&amp;P</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RBCS - Build Back Better</vt:lpstr>
      <vt:lpstr>'RBCS - Build Back Better'!Print_Titles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Brown, Leslie - RD, Washington, DC</dc:creator>
  <cp:keywords/>
  <dc:description/>
  <cp:lastModifiedBy>Gillespie, Nicole - RD, Minneapolis, MN</cp:lastModifiedBy>
  <cp:revision/>
  <dcterms:created xsi:type="dcterms:W3CDTF">2017-10-24T20:07:27Z</dcterms:created>
  <dcterms:modified xsi:type="dcterms:W3CDTF">2022-02-02T05:20:26Z</dcterms:modified>
  <cp:category/>
  <cp:contentStatus/>
</cp:coreProperties>
</file>